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80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_hpfdgjilrtglkj" sheetId="9" state="hidden" r:id="rId9"/>
  </sheets>
  <definedNames>
    <definedName name="_xlnm.Print_Area" localSheetId="0">'Лист1'!$B$2:$AN$61</definedName>
    <definedName name="_xlnm.Print_Area" localSheetId="1">'Лист2'!$B$2:$AH$54</definedName>
    <definedName name="_xlnm.Print_Area" localSheetId="2">'Лист3'!$B$2:$AO$49</definedName>
    <definedName name="_xlnm.Print_Area" localSheetId="3">'Лист4'!$B$2:$AK$34</definedName>
    <definedName name="_xlnm.Print_Area" localSheetId="4">'Лист5'!$B$2:$AK$38</definedName>
    <definedName name="_xlnm.Print_Area" localSheetId="5">'Лист6'!$B$2:$BG$33</definedName>
    <definedName name="_xlnm.Print_Area" localSheetId="6">'Лист7'!$B$2:$AK$28</definedName>
    <definedName name="_xlnm.Print_Area" localSheetId="7">'Лист8'!$B$2:$AK$32</definedName>
  </definedNames>
  <calcPr fullCalcOnLoad="1" refMode="R1C1"/>
</workbook>
</file>

<file path=xl/sharedStrings.xml><?xml version="1.0" encoding="utf-8"?>
<sst xmlns="http://schemas.openxmlformats.org/spreadsheetml/2006/main" count="536" uniqueCount="314">
  <si>
    <t>Приложение № 1</t>
  </si>
  <si>
    <t>ИНН</t>
  </si>
  <si>
    <t xml:space="preserve"> </t>
  </si>
  <si>
    <t>к приказу Минфина РФ</t>
  </si>
  <si>
    <t>КПП</t>
  </si>
  <si>
    <t>Стр.</t>
  </si>
  <si>
    <t>0</t>
  </si>
  <si>
    <t xml:space="preserve">Вид документа: 1 - первичный, 3 - корректирующий (через дробь номер корректировки)  </t>
  </si>
  <si>
    <t>Вид документа</t>
  </si>
  <si>
    <t>/</t>
  </si>
  <si>
    <t xml:space="preserve">Представляется в </t>
  </si>
  <si>
    <t>Код</t>
  </si>
  <si>
    <t>(наименование налогового органа)</t>
  </si>
  <si>
    <t>По месту нахождения (жительства)</t>
  </si>
  <si>
    <t>российской
организации</t>
  </si>
  <si>
    <t>обособленного подразделения российской организации</t>
  </si>
  <si>
    <t>индивидуального
предпринимателя</t>
  </si>
  <si>
    <t>По месту осуществления деятельности иностранной организации через: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</si>
  <si>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</si>
  <si>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</si>
  <si>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</si>
  <si>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</si>
  <si>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с приложением подтверждающих документов или их копий на</t>
  </si>
  <si>
    <t>листах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</si>
  <si>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2"/>
      </rPr>
      <t>Сведения о представлении налоговой декларации</t>
    </r>
  </si>
  <si>
    <t>Руководитель</t>
  </si>
  <si>
    <t>Фамилия, Имя, Отчество (полностью)</t>
  </si>
  <si>
    <r>
      <t xml:space="preserve">Данная декларация представлена </t>
    </r>
    <r>
      <rPr>
        <sz val="8"/>
        <rFont val="Arial Cyr"/>
        <family val="2"/>
      </rPr>
      <t>(нужное отметить знаком V )</t>
    </r>
  </si>
  <si>
    <t>лично</t>
  </si>
  <si>
    <t>по почте</t>
  </si>
  <si>
    <t>уполномочным</t>
  </si>
  <si>
    <t>представителем</t>
  </si>
  <si>
    <t>Подпись</t>
  </si>
  <si>
    <t>Дата</t>
  </si>
  <si>
    <t>на страницах</t>
  </si>
  <si>
    <t>с приложением подтверждающих</t>
  </si>
  <si>
    <t>Главный бухгалтер</t>
  </si>
  <si>
    <t xml:space="preserve">  </t>
  </si>
  <si>
    <t>документов на</t>
  </si>
  <si>
    <t>Дата представления</t>
  </si>
  <si>
    <t>декларации</t>
  </si>
  <si>
    <t xml:space="preserve">Зарегистрирована </t>
  </si>
  <si>
    <t>за №</t>
  </si>
  <si>
    <t>М.П.</t>
  </si>
  <si>
    <t xml:space="preserve">Фамилия, И.О. </t>
  </si>
  <si>
    <t>от 24.01.2005 № 9н</t>
  </si>
  <si>
    <t xml:space="preserve"> ДЕКЛАРАЦИЯ</t>
  </si>
  <si>
    <t>по страховым взносам на обязательное пенсионное страхование</t>
  </si>
  <si>
    <t>для лиц, производящих выплаты физическим лицам</t>
  </si>
  <si>
    <t>Форма по КНД 1151065</t>
  </si>
  <si>
    <t>физического лица, не признаваемого индивидуальным предпринимателем</t>
  </si>
  <si>
    <t xml:space="preserve">                       (нужное отметить знаком V)</t>
  </si>
  <si>
    <t>иную организацию</t>
  </si>
  <si>
    <t>физическое лицо</t>
  </si>
  <si>
    <t>Для физического лица, не признаваемого индивидуальным предпринимателем / индивидуального предпринимателя</t>
  </si>
  <si>
    <t>* В случае отсутствия ИНН физического лица, не признаваемого индивидуальным предпринимателем, следует заполнить, сведения о физическом лице на странице 002 титульного листа декларации</t>
  </si>
  <si>
    <t xml:space="preserve">Сведения о физическом лице                                                        </t>
  </si>
  <si>
    <t>Фамилия, Имя, Отчество физического лица</t>
  </si>
  <si>
    <t xml:space="preserve">Код города и номер контактного телефона: </t>
  </si>
  <si>
    <t xml:space="preserve">служебный </t>
  </si>
  <si>
    <t>домашний</t>
  </si>
  <si>
    <t>жен.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</si>
  <si>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</si>
  <si>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</si>
  <si>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</si>
  <si>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 xml:space="preserve">Кем выдан </t>
  </si>
  <si>
    <t xml:space="preserve">Дата выдачи документа </t>
  </si>
  <si>
    <t>Почтовый индекс</t>
  </si>
  <si>
    <t xml:space="preserve">Субъект Российской Федерации         </t>
  </si>
  <si>
    <t xml:space="preserve">Район                            </t>
  </si>
  <si>
    <t xml:space="preserve">Город                            </t>
  </si>
  <si>
    <t xml:space="preserve">Населенный пункт (село, поселок и т.д.)  </t>
  </si>
  <si>
    <t xml:space="preserve">Улица (проспект, переулок и т.д.)      </t>
  </si>
  <si>
    <t xml:space="preserve">Номер дома (владения)                </t>
  </si>
  <si>
    <t xml:space="preserve">Номер корпуса (строения)               </t>
  </si>
  <si>
    <t xml:space="preserve">Номер квартиры          </t>
  </si>
  <si>
    <t>Достоверность и полноту сведений, указанных на данной странице, подтверждаю:</t>
  </si>
  <si>
    <t>В случае отсутствия ИНН физического лица сообщаю:</t>
  </si>
  <si>
    <t xml:space="preserve">Дата рождения  </t>
  </si>
  <si>
    <t xml:space="preserve">Место рождения  </t>
  </si>
  <si>
    <t>Пол        муж.</t>
  </si>
  <si>
    <t xml:space="preserve">Гражданство </t>
  </si>
  <si>
    <t xml:space="preserve">Место жительства в стране, резидентом которой является декларант </t>
  </si>
  <si>
    <t>Раздел 00001</t>
  </si>
  <si>
    <t>Показатели</t>
  </si>
  <si>
    <t>Код строки</t>
  </si>
  <si>
    <t>Значение показателей</t>
  </si>
  <si>
    <t>Код по ОКАТО</t>
  </si>
  <si>
    <t>010</t>
  </si>
  <si>
    <t>на страховую часть трудовой пенсии</t>
  </si>
  <si>
    <t>Код бюджетной классификации</t>
  </si>
  <si>
    <t>020</t>
  </si>
  <si>
    <t>1 месяц</t>
  </si>
  <si>
    <t>030</t>
  </si>
  <si>
    <t>2 месяц</t>
  </si>
  <si>
    <t>040</t>
  </si>
  <si>
    <t>3 месяц</t>
  </si>
  <si>
    <t>050</t>
  </si>
  <si>
    <t>на накопительную часть трудовой пенсии</t>
  </si>
  <si>
    <t>Раздел 1. Платежи по страховым взносам на обязательное пенсионное                         страхование, подлежащие уплате, по данным страхователя</t>
  </si>
  <si>
    <t>Тип страхователя</t>
  </si>
  <si>
    <t>001</t>
  </si>
  <si>
    <t>Сумма платежей по страховым взносам, подлежащая уплате за последний квартал расчетного периода (руб.):</t>
  </si>
  <si>
    <t>Раздел 00002</t>
  </si>
  <si>
    <t>(в рублях)</t>
  </si>
  <si>
    <t>Наименование показателя</t>
  </si>
  <si>
    <t>Для мужчин 1952 года рождения и старше и женщин 1956 года рождения и старше</t>
  </si>
  <si>
    <t>Для мужчин с 1953 по 1966 год рождения и женщин с 1957 по 1966 год рождения</t>
  </si>
  <si>
    <t>Для лиц 1967 года рождения и моложе</t>
  </si>
  <si>
    <t>ВСЕГО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 3 + гр. 4 + гр. 5)</t>
  </si>
  <si>
    <t>0100</t>
  </si>
  <si>
    <t>0110</t>
  </si>
  <si>
    <t>из него:</t>
  </si>
  <si>
    <t>0120</t>
  </si>
  <si>
    <t>0130</t>
  </si>
  <si>
    <t>0140</t>
  </si>
  <si>
    <t>0200</t>
  </si>
  <si>
    <t>0210</t>
  </si>
  <si>
    <t>1 месяц (стр. 0320 + стр. 0420)</t>
  </si>
  <si>
    <t>0220</t>
  </si>
  <si>
    <t>2 месяц (стр. 0330 + стр. 0430)</t>
  </si>
  <si>
    <t>0230</t>
  </si>
  <si>
    <t>3 месяц (стр. 0340 + стр. 0440)</t>
  </si>
  <si>
    <t>0240</t>
  </si>
  <si>
    <t>из них:</t>
  </si>
  <si>
    <t>0300</t>
  </si>
  <si>
    <t>0310</t>
  </si>
  <si>
    <t>0320</t>
  </si>
  <si>
    <t>0330</t>
  </si>
  <si>
    <t>0340</t>
  </si>
  <si>
    <t>0400</t>
  </si>
  <si>
    <t>Х</t>
  </si>
  <si>
    <t>0410</t>
  </si>
  <si>
    <t>0420</t>
  </si>
  <si>
    <t>0430</t>
  </si>
  <si>
    <t>0440</t>
  </si>
  <si>
    <t>Раздел 2. Расчет платежей по страховым взносам на обязательное пенсионное страхование</t>
  </si>
  <si>
    <t>Из графы 6, в части застрахованных лиц, занятых в сферах деятельности, облагаемых по общему налоговому режиму (заполняется страхователями, применяющими специальные налоговые режимы)</t>
  </si>
  <si>
    <t>База для начисления страховых взносов за расчетный период, всего</t>
  </si>
  <si>
    <t>в том числе последний квартал расчетного периода (стр. 0120 + стр. 0130 + стр. 0140)</t>
  </si>
  <si>
    <r>
      <t>Сумма начисленных платежей по страховым взносам на обязательное пенсионное страхование за расчетный период, всего</t>
    </r>
    <r>
      <rPr>
        <sz val="8"/>
        <rFont val="Arial"/>
        <family val="2"/>
      </rPr>
      <t xml:space="preserve"> (стр. 0300 + стр. 0400)</t>
    </r>
  </si>
  <si>
    <t>Сумма начисленных платежей по страховым взносам на страховую часть трудовой пенсии за расчетный период, всего</t>
  </si>
  <si>
    <t>в том числе последний квартал расчетного периода (стр. 0220 + стр. 0230 + стр. 0240) (стр. 0310 + стр. 0410)</t>
  </si>
  <si>
    <t>в том числе последний квартал расчетного периода (стр. 0320 + стр. 0330 + стр. 0340)</t>
  </si>
  <si>
    <t>Сумма начисленных платежей по страховым взносам на накопительную часть трудовой пенсии за расчетный период, всего</t>
  </si>
  <si>
    <t>в том числе последний квартал расчетного периода (стр. 0420 + стр. 0430 + стр. 0440)</t>
  </si>
  <si>
    <t>Раздел 00021</t>
  </si>
  <si>
    <t>Всего</t>
  </si>
  <si>
    <t>Из графы 3: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</si>
  <si>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</si>
  <si>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</si>
  <si>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</si>
  <si>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</si>
  <si>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</si>
  <si>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</si>
  <si>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</si>
  <si>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</si>
  <si>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</si>
  <si>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Раздел 2.1. Уплата платежей по страховым взносам на обязательное пенсионное страхование</t>
  </si>
  <si>
    <t>Уплачено страховых взносов на обязательное пенсионное страхование за расчетный период по данным страхователя</t>
  </si>
  <si>
    <t>в том числе, за последний квартал расчетного периода</t>
  </si>
  <si>
    <t>Разница между суммами страховых взносов, начисленными за расчетный период в соответствии с расчетом, и суммами страховых взносов, уплаченными за расчетный период</t>
  </si>
  <si>
    <t>Из графы 3, в части застрахованных лиц, занятых в сферах деятель-ности, облагаемых по общему налого-вому режиму (запол-няется страховате-лями, применяющи-ми специальные налоговые режимы)</t>
  </si>
  <si>
    <t>Раздел 00022</t>
  </si>
  <si>
    <t>Раздел 2.2. Расчет для заполнения строк 0100, 0300 и 0400</t>
  </si>
  <si>
    <t>База для начисления страховых взносов</t>
  </si>
  <si>
    <t>Начислено страховых взносов на:</t>
  </si>
  <si>
    <t>Численность, чел.</t>
  </si>
  <si>
    <t>страховую часть трудовой пенсии</t>
  </si>
  <si>
    <t>накопительную часть трудовой пенсии</t>
  </si>
  <si>
    <t>всего</t>
  </si>
  <si>
    <t>Тариф, % / руб.</t>
  </si>
  <si>
    <t>Сумма, руб.</t>
  </si>
  <si>
    <t>100</t>
  </si>
  <si>
    <t>101</t>
  </si>
  <si>
    <t>102</t>
  </si>
  <si>
    <t>200</t>
  </si>
  <si>
    <t>201</t>
  </si>
  <si>
    <t>202</t>
  </si>
  <si>
    <t>210</t>
  </si>
  <si>
    <t>211</t>
  </si>
  <si>
    <t>212</t>
  </si>
  <si>
    <t>220</t>
  </si>
  <si>
    <t>221</t>
  </si>
  <si>
    <t>222</t>
  </si>
  <si>
    <t>300</t>
  </si>
  <si>
    <t>301</t>
  </si>
  <si>
    <t>302</t>
  </si>
  <si>
    <t>Свыше 600 000 руб.</t>
  </si>
  <si>
    <t>400</t>
  </si>
  <si>
    <t>401</t>
  </si>
  <si>
    <t>402</t>
  </si>
  <si>
    <t>ИТОГО</t>
  </si>
  <si>
    <t>Раздел 00023</t>
  </si>
  <si>
    <t>ВСЕГО</t>
  </si>
  <si>
    <t>База для исчисления страховых взносов на обязательное пенсионное страхование в целом по организации</t>
  </si>
  <si>
    <t>в том числе: по обособленным подразделениям организации</t>
  </si>
  <si>
    <t>Сумма начисленных авансовых платежей по страховым взносам на обязательное пенсионное страхование в целом по организации (стр. 030 + стр. 040)</t>
  </si>
  <si>
    <t>в том числе: по обособленным подразделениям организации (стр. 031 + стр. 041)</t>
  </si>
  <si>
    <t>021</t>
  </si>
  <si>
    <t>Сумма начисленных авансовых платежей по страховым взносам на страховую часть трудовой пенсии в целом по организации</t>
  </si>
  <si>
    <t>031</t>
  </si>
  <si>
    <t>Сумма начисленных авансовых платежей по страховым взносам на накопительную часть трудовой пенсии в целом по организации</t>
  </si>
  <si>
    <t>041</t>
  </si>
  <si>
    <t>Раздел 2.3. Сводные показатели за расчетный период для расчета сумм авансовых платежей по страховым взносам на обязательное пенсионное страхование организациями, имеющими в своем составе обособленные подразделения, исполняющие обязанности организаций по уплате страховых взносов и представлению декларации</t>
  </si>
  <si>
    <r>
      <t xml:space="preserve">В том числе в части застрахованных лиц, занятых в сферах деятельности, облагаемых по общему налоговому режиму </t>
    </r>
    <r>
      <rPr>
        <i/>
        <sz val="8"/>
        <rFont val="Arial"/>
        <family val="2"/>
      </rPr>
      <t>(заполняется страхователями, применяющими специальные налоговые режимы)</t>
    </r>
  </si>
  <si>
    <t>1</t>
  </si>
  <si>
    <t>Раздел 00024</t>
  </si>
  <si>
    <t xml:space="preserve">Код строки </t>
  </si>
  <si>
    <t xml:space="preserve">Единица измерения </t>
  </si>
  <si>
    <t>Средняя численность работников</t>
  </si>
  <si>
    <t xml:space="preserve">чел.  </t>
  </si>
  <si>
    <t xml:space="preserve">Суммы выплат, произведенных в пользу физических лиц, принимаемые к расчету </t>
  </si>
  <si>
    <t xml:space="preserve">руб.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</si>
  <si>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10% (30%) работников, имеющих наибольшие по размеру доходы (стр.010 х 10% (30%) :100%) </t>
  </si>
  <si>
    <t>Суммы выплат 10% (30%) работников, имеющих наибольшие по размеру доходы</t>
  </si>
  <si>
    <t>База для начисления страховых взносов без учета выплат работникам, имеющим наибольшие по размеру доходы (стр.020 - стр.040)</t>
  </si>
  <si>
    <t xml:space="preserve">База для начисления страховых взносов в среднем на 1 работника (стр.050: (стр.010 - стр.030))  </t>
  </si>
  <si>
    <t>060</t>
  </si>
  <si>
    <t xml:space="preserve">Количество месяцев, истекших с начала отчетного периода </t>
  </si>
  <si>
    <t>070</t>
  </si>
  <si>
    <t>мес.</t>
  </si>
  <si>
    <t>База для начисления страховых взносов в среднем на 1 работника, приходящаяся на один месяц в истекшем отчетном периоде (стр.060:стр.070)</t>
  </si>
  <si>
    <t>080</t>
  </si>
  <si>
    <t>Руководитель:</t>
  </si>
  <si>
    <t>Главный бухгалтер:</t>
  </si>
  <si>
    <t>Фамилия, имя, отчество (полностью)</t>
  </si>
  <si>
    <t xml:space="preserve">Раздел 2.4 Расчет условия на право применения регрессивных тарифов страховых взносов на обязательное пенсионное страхование по месяцам последнего квартала расчетного периода </t>
  </si>
  <si>
    <t>Нарастающим итогом с начала расчетного периода по:</t>
  </si>
  <si>
    <t xml:space="preserve">1-й месяц последнего квартала расчетного периода </t>
  </si>
  <si>
    <t xml:space="preserve">2-й месяц последнего квартала расчетного периода </t>
  </si>
  <si>
    <t xml:space="preserve">3-й месяц последнего квартала расчетного периода </t>
  </si>
  <si>
    <t>(заполняется страхователями, применяющими специальные налоговые режимы, включая осуществляющих одновременно виды предпринимательской деятельности, облагаемые по общему налоговому режиму)</t>
  </si>
  <si>
    <t>Регистрационный номер ПФР</t>
  </si>
  <si>
    <t>Расчетный период заполняется при сдаче отчета: за год - 0</t>
  </si>
  <si>
    <t>(полное наименование организации / фамилия, имя, отчество индивидуального предпринимателя)</t>
  </si>
  <si>
    <t xml:space="preserve">Основной государственный регистрационный номер  </t>
  </si>
  <si>
    <t>для организации (ОГРН)</t>
  </si>
  <si>
    <r>
  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Для организации</t>
    </r>
  </si>
  <si>
    <t>Место жительства в Российской Федерации:</t>
  </si>
  <si>
    <t>ИНН*</t>
  </si>
  <si>
    <t>Расчетный период</t>
  </si>
  <si>
    <t>Календарный год</t>
  </si>
  <si>
    <t>Основной государственный регистрационный номер</t>
  </si>
  <si>
    <t xml:space="preserve">для индивидуального предпринимателя  (ОГРНИП) </t>
  </si>
  <si>
    <t>Физическое лицо: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</si>
  <si>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</si>
  <si>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</si>
  <si>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</si>
  <si>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</si>
  <si>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</si>
  <si>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</si>
  <si>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</si>
  <si>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</si>
  <si>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</si>
  <si>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</si>
  <si>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</si>
  <si>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</si>
  <si>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</si>
  <si>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</si>
  <si>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</si>
  <si>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</si>
  <si>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</si>
  <si>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</si>
  <si>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</si>
  <si>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</si>
  <si>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</si>
  <si>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</si>
  <si>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</si>
  <si>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</si>
  <si>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</si>
  <si>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</si>
  <si>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/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</si>
  <si>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</si>
  <si>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</si>
  <si>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</si>
  <si>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</si>
  <si>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</si>
  <si>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</si>
  <si>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</si>
  <si>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</si>
  <si>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</si>
  <si>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</si>
  <si>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</si>
  <si>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</si>
  <si>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</si>
  <si>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</si>
  <si>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</si>
  <si>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</si>
  <si>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</si>
  <si>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</si>
  <si>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</si>
  <si>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</si>
  <si>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</si>
  <si>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</si>
  <si>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</si>
  <si>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</si>
  <si>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До 280 000 руб.</t>
  </si>
  <si>
    <t>Итого: (стр. 100 + стр. 101 )</t>
  </si>
  <si>
    <t>Итого: (стр. 200 + стр. 201)</t>
  </si>
  <si>
    <t>От 280 001 до 600 000 руб.</t>
  </si>
  <si>
    <t>Итого: (стр. 210 + стр. 211)</t>
  </si>
  <si>
    <t>280 000 руб.</t>
  </si>
  <si>
    <t>Форма по КНД 1151058</t>
  </si>
  <si>
    <t>Для лиц 1966 года рождения и старше</t>
  </si>
  <si>
    <t>Для лиц 1966 года рождения и старше (стр.210 + стр. 220)</t>
  </si>
  <si>
    <t>Для лиц 1967 года рождения и моложе (стр. 211 + стр. 221)</t>
  </si>
  <si>
    <t>Свыше 280 000 руб.</t>
  </si>
  <si>
    <t>Итого: (стр. 220 + стр. 221)</t>
  </si>
  <si>
    <t>Итого: (стр. 300 + стр. 301)</t>
  </si>
  <si>
    <t>Для лиц 1966 года рождения и старше (стр.100 + стр.200 + стр.300)</t>
  </si>
  <si>
    <t>Для лиц 1967 года рождения и моложе (стр.101 + стр.201 + стр.301)</t>
  </si>
  <si>
    <t>Итого: (стр. 400 + стр. 401)</t>
  </si>
  <si>
    <t>в т.ч. в части застрахованных лиц, занятых в сферах деятельности, облагаемых по общему налоговому режиму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</si>
</sst>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21">
    <font>
      <sz val="10"/>
      <name val="Arial Cyr"/>
      <family val="0"/>
    </font>
    <font>
      <b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i/>
      <sz val="8"/>
      <name val="Arial"/>
      <family val="2"/>
    </font>
    <font>
      <b/>
      <i/>
      <sz val="10"/>
      <name val="Arial Cyr"/>
      <family val="2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3" fillId="2" borderId="1" xfId="15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5" fillId="4" borderId="4" xfId="0" applyFont="1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right" vertical="top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 vertical="top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right" vertical="top"/>
    </xf>
    <xf numFmtId="0" fontId="0" fillId="4" borderId="5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ont="1" applyFill="1" applyBorder="1" applyAlignment="1" quotePrefix="1">
      <alignment horizontal="center"/>
    </xf>
    <xf numFmtId="0" fontId="0" fillId="4" borderId="0" xfId="0" applyFill="1" applyBorder="1" applyAlignment="1">
      <alignment horizontal="left"/>
    </xf>
    <xf numFmtId="0" fontId="0" fillId="4" borderId="2" xfId="0" applyFont="1" applyFill="1" applyBorder="1" applyAlignment="1" quotePrefix="1">
      <alignment horizontal="center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0" xfId="0" applyFill="1" applyAlignment="1">
      <alignment/>
    </xf>
    <xf numFmtId="0" fontId="0" fillId="4" borderId="5" xfId="0" applyFill="1" applyBorder="1" applyAlignment="1">
      <alignment/>
    </xf>
    <xf numFmtId="0" fontId="1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15" applyFont="1" applyFill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 horizontal="left" wrapText="1" indent="1"/>
    </xf>
    <xf numFmtId="0" fontId="0" fillId="4" borderId="2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0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4" borderId="5" xfId="0" applyFill="1" applyBorder="1" applyAlignment="1">
      <alignment vertical="center" wrapText="1"/>
    </xf>
    <xf numFmtId="49" fontId="0" fillId="4" borderId="0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49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left" vertical="center"/>
    </xf>
    <xf numFmtId="49" fontId="0" fillId="4" borderId="0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8" fillId="4" borderId="0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/>
    </xf>
    <xf numFmtId="49" fontId="13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16" fillId="2" borderId="0" xfId="0" applyFont="1" applyFill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right"/>
    </xf>
    <xf numFmtId="0" fontId="0" fillId="4" borderId="0" xfId="0" applyNumberFormat="1" applyFont="1" applyFill="1" applyBorder="1" applyAlignment="1">
      <alignment horizontal="right"/>
    </xf>
    <xf numFmtId="0" fontId="0" fillId="4" borderId="0" xfId="0" applyNumberFormat="1" applyFont="1" applyFill="1" applyAlignment="1">
      <alignment horizontal="right"/>
    </xf>
    <xf numFmtId="0" fontId="0" fillId="4" borderId="2" xfId="0" applyNumberFormat="1" applyFont="1" applyFill="1" applyBorder="1" applyAlignment="1" quotePrefix="1">
      <alignment horizontal="center" vertical="center"/>
    </xf>
    <xf numFmtId="0" fontId="0" fillId="4" borderId="6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 indent="1"/>
    </xf>
    <xf numFmtId="0" fontId="5" fillId="4" borderId="0" xfId="0" applyNumberFormat="1" applyFont="1" applyFill="1" applyBorder="1" applyAlignment="1">
      <alignment horizontal="left" vertical="center" wrapText="1" indent="1"/>
    </xf>
    <xf numFmtId="0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 indent="1"/>
    </xf>
    <xf numFmtId="49" fontId="16" fillId="4" borderId="0" xfId="0" applyNumberFormat="1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0" fontId="16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 indent="1"/>
    </xf>
    <xf numFmtId="49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0" fillId="4" borderId="0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indent="1"/>
    </xf>
    <xf numFmtId="49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quotePrefix="1">
      <alignment horizontal="center" vertical="center"/>
    </xf>
    <xf numFmtId="2" fontId="8" fillId="4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4" fillId="0" borderId="0" xfId="15" applyNumberFormat="1" applyAlignment="1">
      <alignment wrapText="1"/>
    </xf>
    <xf numFmtId="49" fontId="0" fillId="5" borderId="0" xfId="0" applyNumberFormat="1" applyFill="1" applyAlignment="1">
      <alignment wrapText="1"/>
    </xf>
    <xf numFmtId="49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wrapText="1"/>
    </xf>
    <xf numFmtId="49" fontId="0" fillId="5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4" borderId="12" xfId="0" applyFill="1" applyBorder="1" applyAlignment="1">
      <alignment/>
    </xf>
    <xf numFmtId="0" fontId="0" fillId="4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4" borderId="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8" fillId="4" borderId="4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49" fontId="0" fillId="4" borderId="0" xfId="0" applyNumberForma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1" fontId="13" fillId="0" borderId="2" xfId="0" applyNumberFormat="1" applyFont="1" applyFill="1" applyBorder="1" applyAlignment="1">
      <alignment horizontal="right" vertical="center" wrapText="1"/>
    </xf>
    <xf numFmtId="41" fontId="13" fillId="4" borderId="2" xfId="0" applyNumberFormat="1" applyFont="1" applyFill="1" applyBorder="1" applyAlignment="1">
      <alignment horizontal="righ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41" fontId="13" fillId="4" borderId="2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 indent="1"/>
    </xf>
    <xf numFmtId="0" fontId="14" fillId="4" borderId="15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left" vertical="center" wrapText="1" indent="1"/>
    </xf>
    <xf numFmtId="0" fontId="14" fillId="4" borderId="1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top" wrapText="1"/>
    </xf>
    <xf numFmtId="41" fontId="13" fillId="4" borderId="2" xfId="0" applyNumberFormat="1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41" fontId="13" fillId="0" borderId="2" xfId="0" applyNumberFormat="1" applyFont="1" applyFill="1" applyBorder="1" applyAlignment="1">
      <alignment horizontal="right" vertical="center" wrapText="1"/>
    </xf>
    <xf numFmtId="41" fontId="13" fillId="4" borderId="2" xfId="0" applyNumberFormat="1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vertical="top" wrapText="1"/>
    </xf>
    <xf numFmtId="41" fontId="12" fillId="0" borderId="11" xfId="0" applyNumberFormat="1" applyFont="1" applyFill="1" applyBorder="1" applyAlignment="1">
      <alignment horizontal="center" vertical="center" wrapText="1"/>
    </xf>
    <xf numFmtId="41" fontId="12" fillId="0" borderId="13" xfId="0" applyNumberFormat="1" applyFont="1" applyFill="1" applyBorder="1" applyAlignment="1">
      <alignment horizontal="center" vertical="center" wrapText="1"/>
    </xf>
    <xf numFmtId="41" fontId="12" fillId="0" borderId="1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 horizontal="right" vertical="center" wrapText="1"/>
    </xf>
    <xf numFmtId="41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10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41" fontId="12" fillId="4" borderId="2" xfId="0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8" fillId="4" borderId="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41" fontId="1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1" fontId="17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1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49" fontId="13" fillId="0" borderId="10" xfId="0" applyNumberFormat="1" applyFont="1" applyBorder="1" applyAlignment="1">
      <alignment horizontal="center" vertical="center" wrapText="1"/>
    </xf>
    <xf numFmtId="0" fontId="14" fillId="4" borderId="7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8" xfId="0" applyFont="1" applyFill="1" applyBorder="1" applyAlignment="1">
      <alignment vertical="top" wrapText="1"/>
    </xf>
    <xf numFmtId="0" fontId="13" fillId="0" borderId="15" xfId="0" applyFont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13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16" fillId="4" borderId="2" xfId="0" applyNumberFormat="1" applyFont="1" applyFill="1" applyBorder="1" applyAlignment="1">
      <alignment horizontal="left" vertical="center" wrapText="1" indent="1"/>
    </xf>
    <xf numFmtId="49" fontId="16" fillId="4" borderId="2" xfId="0" applyNumberFormat="1" applyFont="1" applyFill="1" applyBorder="1" applyAlignment="1">
      <alignment horizontal="center" vertical="center" wrapText="1"/>
    </xf>
    <xf numFmtId="41" fontId="13" fillId="4" borderId="14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57150</xdr:rowOff>
    </xdr:from>
    <xdr:to>
      <xdr:col>7</xdr:col>
      <xdr:colOff>47625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4290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57150</xdr:rowOff>
    </xdr:from>
    <xdr:to>
      <xdr:col>7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5717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66675</xdr:rowOff>
    </xdr:from>
    <xdr:to>
      <xdr:col>7</xdr:col>
      <xdr:colOff>66675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8125"/>
          <a:ext cx="93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66675</xdr:rowOff>
    </xdr:from>
    <xdr:to>
      <xdr:col>7</xdr:col>
      <xdr:colOff>95250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38125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66675</xdr:rowOff>
    </xdr:from>
    <xdr:to>
      <xdr:col>7</xdr:col>
      <xdr:colOff>104775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8125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76200</xdr:rowOff>
    </xdr:from>
    <xdr:to>
      <xdr:col>7</xdr:col>
      <xdr:colOff>95250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66700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66675</xdr:rowOff>
    </xdr:from>
    <xdr:to>
      <xdr:col>7</xdr:col>
      <xdr:colOff>104775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76225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76200</xdr:rowOff>
    </xdr:from>
    <xdr:to>
      <xdr:col>7</xdr:col>
      <xdr:colOff>66675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71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AN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875" style="6" customWidth="1"/>
    <col min="3" max="3" width="2.625" style="6" customWidth="1"/>
    <col min="4" max="4" width="3.00390625" style="6" customWidth="1"/>
    <col min="5" max="16" width="2.625" style="6" customWidth="1"/>
    <col min="17" max="17" width="2.75390625" style="6" customWidth="1"/>
    <col min="18" max="18" width="2.875" style="6" customWidth="1"/>
    <col min="19" max="20" width="2.75390625" style="6" customWidth="1"/>
    <col min="21" max="21" width="2.375" style="6" customWidth="1"/>
    <col min="22" max="22" width="2.625" style="6" customWidth="1"/>
    <col min="23" max="23" width="2.75390625" style="6" customWidth="1"/>
    <col min="24" max="26" width="2.625" style="6" customWidth="1"/>
    <col min="27" max="27" width="2.75390625" style="6" customWidth="1"/>
    <col min="28" max="16384" width="2.625" style="6" customWidth="1"/>
  </cols>
  <sheetData>
    <row r="1" spans="2:40" s="1" customFormat="1" ht="22.5" customHeight="1">
      <c r="B1" s="2"/>
      <c r="C1" s="3"/>
      <c r="D1" s="3"/>
      <c r="E1" s="3"/>
      <c r="F1" s="3"/>
      <c r="G1" s="3"/>
      <c r="H1" s="3"/>
      <c r="I1" s="3"/>
      <c r="J1" s="3"/>
      <c r="K1" s="3"/>
      <c r="AM1" s="4"/>
      <c r="AN1" s="5"/>
    </row>
    <row r="2" spans="2:40" ht="12.75" customHeight="1">
      <c r="B2" s="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 t="s">
        <v>0</v>
      </c>
    </row>
    <row r="3" spans="2:40" ht="12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 t="s">
        <v>240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4" t="s">
        <v>3</v>
      </c>
    </row>
    <row r="4" spans="2:40" ht="12.75" customHeight="1">
      <c r="B4" s="198"/>
      <c r="C4" s="199"/>
      <c r="D4" s="199"/>
      <c r="E4" s="199"/>
      <c r="F4" s="199"/>
      <c r="G4" s="11"/>
      <c r="H4" s="11"/>
      <c r="I4" s="11"/>
      <c r="J4" s="11"/>
      <c r="K4" s="11"/>
      <c r="L4" s="11"/>
      <c r="M4" s="11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4" t="s">
        <v>45</v>
      </c>
    </row>
    <row r="5" spans="2:40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">
        <v>4</v>
      </c>
      <c r="O5" s="13"/>
      <c r="P5" s="13"/>
      <c r="Q5" s="13"/>
      <c r="R5" s="13"/>
      <c r="S5" s="13"/>
      <c r="T5" s="13"/>
      <c r="U5" s="13"/>
      <c r="V5" s="13"/>
      <c r="W5" s="13"/>
      <c r="X5" s="15"/>
      <c r="Y5" s="12" t="s">
        <v>5</v>
      </c>
      <c r="Z5" s="17" t="s">
        <v>6</v>
      </c>
      <c r="AA5" s="17" t="s">
        <v>6</v>
      </c>
      <c r="AB5" s="18">
        <v>1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4"/>
    </row>
    <row r="6" spans="2:40" ht="12.7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9"/>
    </row>
    <row r="7" spans="2:40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20" t="s">
        <v>49</v>
      </c>
    </row>
    <row r="8" spans="2:40" ht="16.5" customHeight="1">
      <c r="B8" s="200" t="s">
        <v>46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</row>
    <row r="9" spans="2:40" ht="17.25" customHeight="1">
      <c r="B9" s="235" t="s">
        <v>47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7"/>
    </row>
    <row r="10" spans="2:40" ht="15" customHeight="1">
      <c r="B10" s="235" t="s">
        <v>48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</row>
    <row r="11" spans="2:40" ht="17.25" customHeight="1">
      <c r="B11" s="21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9"/>
    </row>
    <row r="12" spans="2:40" ht="12.75">
      <c r="B12" s="10" t="s">
        <v>234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"/>
      <c r="R12" s="11"/>
      <c r="S12" s="11"/>
      <c r="T12" s="11"/>
      <c r="U12" s="11"/>
      <c r="V12" s="11"/>
      <c r="W12" s="11"/>
      <c r="X12" s="11"/>
      <c r="Y12" s="11"/>
      <c r="Z12" s="11"/>
      <c r="AA12" s="16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9"/>
    </row>
    <row r="13" spans="2:40" ht="8.25" customHeight="1"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6"/>
      <c r="R13" s="11"/>
      <c r="S13" s="11"/>
      <c r="T13" s="11"/>
      <c r="U13" s="11"/>
      <c r="V13" s="11"/>
      <c r="W13" s="11"/>
      <c r="X13" s="11"/>
      <c r="Y13" s="11"/>
      <c r="Z13" s="11"/>
      <c r="AA13" s="16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9"/>
    </row>
    <row r="14" spans="2:40" ht="8.25" customHeight="1"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"/>
      <c r="R14" s="11"/>
      <c r="S14" s="11"/>
      <c r="T14" s="11"/>
      <c r="U14" s="11"/>
      <c r="V14" s="11"/>
      <c r="W14" s="11"/>
      <c r="X14" s="11"/>
      <c r="Y14" s="11"/>
      <c r="Z14" s="11"/>
      <c r="AA14" s="16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9"/>
    </row>
    <row r="15" spans="2:40" ht="12.75">
      <c r="B15" s="10"/>
      <c r="C15" s="11"/>
      <c r="D15" s="11"/>
      <c r="E15" s="11"/>
      <c r="F15" s="12" t="s">
        <v>8</v>
      </c>
      <c r="G15" s="18">
        <v>1</v>
      </c>
      <c r="H15" s="23" t="s">
        <v>9</v>
      </c>
      <c r="I15" s="18"/>
      <c r="J15" s="24"/>
      <c r="K15" s="11"/>
      <c r="L15" s="11"/>
      <c r="M15" s="11"/>
      <c r="N15" s="11"/>
      <c r="O15" s="23" t="s">
        <v>241</v>
      </c>
      <c r="P15" s="11"/>
      <c r="Q15" s="24"/>
      <c r="R15" s="24"/>
      <c r="S15" s="24"/>
      <c r="T15" s="25">
        <v>0</v>
      </c>
      <c r="U15" s="24"/>
      <c r="V15" s="24"/>
      <c r="W15" s="24"/>
      <c r="X15" s="11"/>
      <c r="Y15" s="26"/>
      <c r="Z15" s="11"/>
      <c r="AA15" s="11"/>
      <c r="AB15" s="11"/>
      <c r="AC15" s="23"/>
      <c r="AD15" s="23"/>
      <c r="AE15" s="11"/>
      <c r="AF15" s="11"/>
      <c r="AG15" s="11"/>
      <c r="AH15" s="11"/>
      <c r="AI15" s="16" t="s">
        <v>242</v>
      </c>
      <c r="AJ15" s="18">
        <v>2</v>
      </c>
      <c r="AK15" s="18">
        <v>0</v>
      </c>
      <c r="AL15" s="18">
        <v>0</v>
      </c>
      <c r="AM15" s="18" t="s">
        <v>2</v>
      </c>
      <c r="AN15" s="19"/>
    </row>
    <row r="16" spans="2:40" ht="12" customHeight="1">
      <c r="B16" s="10"/>
      <c r="C16" s="11"/>
      <c r="D16" s="11"/>
      <c r="E16" s="16"/>
      <c r="F16" s="11"/>
      <c r="G16" s="11"/>
      <c r="H16" s="11"/>
      <c r="I16" s="11"/>
      <c r="J16" s="11"/>
      <c r="K16" s="11"/>
      <c r="L16" s="11"/>
      <c r="M16" s="11"/>
      <c r="N16" s="16"/>
      <c r="O16" s="11"/>
      <c r="P16" s="11"/>
      <c r="Q16" s="11"/>
      <c r="R16" s="27"/>
      <c r="S16" s="11"/>
      <c r="T16" s="11"/>
      <c r="U16" s="11"/>
      <c r="V16" s="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9"/>
    </row>
    <row r="17" spans="2:40" ht="12.75">
      <c r="B17" s="28" t="s">
        <v>10</v>
      </c>
      <c r="C17" s="11"/>
      <c r="D17" s="11"/>
      <c r="E17" s="11"/>
      <c r="F17" s="11"/>
      <c r="G17" s="11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11"/>
      <c r="AI17" s="16" t="s">
        <v>11</v>
      </c>
      <c r="AJ17" s="18" t="s">
        <v>2</v>
      </c>
      <c r="AK17" s="18" t="s">
        <v>2</v>
      </c>
      <c r="AL17" s="18" t="s">
        <v>2</v>
      </c>
      <c r="AM17" s="18" t="s">
        <v>2</v>
      </c>
      <c r="AN17" s="30"/>
    </row>
    <row r="18" spans="2:40" ht="17.25" customHeight="1">
      <c r="B18" s="31"/>
      <c r="C18" s="11"/>
      <c r="D18" s="11"/>
      <c r="E18" s="11"/>
      <c r="F18" s="11"/>
      <c r="G18" s="11"/>
      <c r="H18" s="220" t="s">
        <v>12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11"/>
      <c r="AI18" s="11"/>
      <c r="AJ18" s="11"/>
      <c r="AK18" s="11"/>
      <c r="AL18" s="11"/>
      <c r="AM18" s="11"/>
      <c r="AN18" s="19"/>
    </row>
    <row r="19" spans="2:40" s="32" customFormat="1" ht="12.75" customHeight="1">
      <c r="B19" s="209" t="s">
        <v>13</v>
      </c>
      <c r="C19" s="210"/>
      <c r="D19" s="210"/>
      <c r="E19" s="210"/>
      <c r="F19" s="210"/>
      <c r="G19" s="210"/>
      <c r="H19" s="210"/>
      <c r="I19" s="210"/>
      <c r="J19" s="238" t="s">
        <v>14</v>
      </c>
      <c r="K19" s="238"/>
      <c r="L19" s="238"/>
      <c r="M19" s="238"/>
      <c r="N19" s="238"/>
      <c r="O19" s="13"/>
      <c r="P19" s="238" t="s">
        <v>15</v>
      </c>
      <c r="Q19" s="238"/>
      <c r="R19" s="238"/>
      <c r="S19" s="238"/>
      <c r="T19" s="238"/>
      <c r="U19" s="238"/>
      <c r="V19" s="13"/>
      <c r="W19" s="34"/>
      <c r="X19" s="238" t="s">
        <v>50</v>
      </c>
      <c r="Y19" s="238"/>
      <c r="Z19" s="238"/>
      <c r="AA19" s="238"/>
      <c r="AB19" s="238"/>
      <c r="AC19" s="238"/>
      <c r="AD19" s="238"/>
      <c r="AE19" s="13"/>
      <c r="AF19" s="238" t="s">
        <v>16</v>
      </c>
      <c r="AG19" s="238"/>
      <c r="AH19" s="238"/>
      <c r="AI19" s="238"/>
      <c r="AJ19" s="238"/>
      <c r="AK19" s="238"/>
      <c r="AL19" s="238"/>
      <c r="AM19" s="13"/>
      <c r="AN19" s="35"/>
    </row>
    <row r="20" spans="2:40" s="32" customFormat="1" ht="36.75" customHeight="1">
      <c r="B20" s="209"/>
      <c r="C20" s="210"/>
      <c r="D20" s="210"/>
      <c r="E20" s="210"/>
      <c r="F20" s="210"/>
      <c r="G20" s="210"/>
      <c r="H20" s="210"/>
      <c r="I20" s="210"/>
      <c r="J20" s="238"/>
      <c r="K20" s="238"/>
      <c r="L20" s="238"/>
      <c r="M20" s="238"/>
      <c r="N20" s="238"/>
      <c r="O20" s="15"/>
      <c r="P20" s="238"/>
      <c r="Q20" s="238"/>
      <c r="R20" s="238"/>
      <c r="S20" s="238"/>
      <c r="T20" s="238"/>
      <c r="U20" s="238"/>
      <c r="V20" s="40"/>
      <c r="W20" s="62"/>
      <c r="X20" s="238"/>
      <c r="Y20" s="238"/>
      <c r="Z20" s="238"/>
      <c r="AA20" s="238"/>
      <c r="AB20" s="238"/>
      <c r="AC20" s="238"/>
      <c r="AD20" s="238"/>
      <c r="AE20" s="62"/>
      <c r="AF20" s="238"/>
      <c r="AG20" s="238"/>
      <c r="AH20" s="238"/>
      <c r="AI20" s="238"/>
      <c r="AJ20" s="238"/>
      <c r="AK20" s="238"/>
      <c r="AL20" s="238"/>
      <c r="AM20" s="36"/>
      <c r="AN20" s="35"/>
    </row>
    <row r="21" spans="2:40" s="32" customFormat="1" ht="6" customHeight="1">
      <c r="B21" s="37"/>
      <c r="C21" s="38"/>
      <c r="D21" s="38"/>
      <c r="E21" s="38"/>
      <c r="F21" s="38"/>
      <c r="G21" s="38"/>
      <c r="H21" s="38"/>
      <c r="I21" s="38"/>
      <c r="J21" s="39"/>
      <c r="K21" s="39"/>
      <c r="L21" s="39"/>
      <c r="M21" s="39"/>
      <c r="N21" s="39"/>
      <c r="O21" s="15"/>
      <c r="P21" s="34"/>
      <c r="Q21" s="34"/>
      <c r="R21" s="39"/>
      <c r="S21" s="39"/>
      <c r="T21" s="39"/>
      <c r="U21" s="39"/>
      <c r="V21" s="39"/>
      <c r="W21" s="39"/>
      <c r="X21" s="39"/>
      <c r="Y21" s="15"/>
      <c r="Z21" s="15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6"/>
      <c r="AN21" s="35"/>
    </row>
    <row r="22" spans="2:40" ht="13.5" customHeight="1">
      <c r="B22" s="209" t="s">
        <v>17</v>
      </c>
      <c r="C22" s="210"/>
      <c r="D22" s="210"/>
      <c r="E22" s="210"/>
      <c r="F22" s="210"/>
      <c r="G22" s="210"/>
      <c r="H22" s="210"/>
      <c r="I22" s="210"/>
      <c r="J22" s="211" t="s">
        <v>18</v>
      </c>
      <c r="K22" s="211"/>
      <c r="L22" s="211"/>
      <c r="M22" s="211"/>
      <c r="N22" s="211"/>
      <c r="O22" s="211"/>
      <c r="P22" s="211"/>
      <c r="Q22" s="211"/>
      <c r="R22" s="211"/>
      <c r="S22" s="13"/>
      <c r="T22" s="211" t="s">
        <v>52</v>
      </c>
      <c r="U22" s="211"/>
      <c r="V22" s="211"/>
      <c r="W22" s="211"/>
      <c r="X22" s="211"/>
      <c r="Y22" s="211"/>
      <c r="Z22" s="211"/>
      <c r="AA22" s="211"/>
      <c r="AB22" s="211"/>
      <c r="AC22" s="13"/>
      <c r="AD22" s="211" t="s">
        <v>53</v>
      </c>
      <c r="AE22" s="211"/>
      <c r="AF22" s="211"/>
      <c r="AG22" s="211"/>
      <c r="AH22" s="211"/>
      <c r="AI22" s="211"/>
      <c r="AJ22" s="211"/>
      <c r="AK22" s="211"/>
      <c r="AL22" s="211"/>
      <c r="AM22" s="13"/>
      <c r="AN22" s="19"/>
    </row>
    <row r="23" spans="2:40" ht="15.75" customHeight="1">
      <c r="B23" s="209"/>
      <c r="C23" s="210"/>
      <c r="D23" s="210"/>
      <c r="E23" s="210"/>
      <c r="F23" s="210"/>
      <c r="G23" s="210"/>
      <c r="H23" s="210"/>
      <c r="I23" s="210"/>
      <c r="J23" s="211"/>
      <c r="K23" s="211"/>
      <c r="L23" s="211"/>
      <c r="M23" s="211"/>
      <c r="N23" s="211"/>
      <c r="O23" s="211"/>
      <c r="P23" s="211"/>
      <c r="Q23" s="211"/>
      <c r="R23" s="211"/>
      <c r="S23" s="15"/>
      <c r="T23" s="211"/>
      <c r="U23" s="211"/>
      <c r="V23" s="211"/>
      <c r="W23" s="211"/>
      <c r="X23" s="211"/>
      <c r="Y23" s="211"/>
      <c r="Z23" s="211"/>
      <c r="AA23" s="211"/>
      <c r="AB23" s="211"/>
      <c r="AC23" s="15"/>
      <c r="AD23" s="211"/>
      <c r="AE23" s="211"/>
      <c r="AF23" s="211"/>
      <c r="AG23" s="211"/>
      <c r="AH23" s="211"/>
      <c r="AI23" s="211"/>
      <c r="AJ23" s="211"/>
      <c r="AK23" s="211"/>
      <c r="AL23" s="211"/>
      <c r="AM23" s="15"/>
      <c r="AN23" s="19"/>
    </row>
    <row r="24" spans="2:40" ht="15" customHeight="1">
      <c r="B24" s="209"/>
      <c r="C24" s="210"/>
      <c r="D24" s="210"/>
      <c r="E24" s="210"/>
      <c r="F24" s="210"/>
      <c r="G24" s="210"/>
      <c r="H24" s="210"/>
      <c r="I24" s="210"/>
      <c r="J24" s="211"/>
      <c r="K24" s="211"/>
      <c r="L24" s="211"/>
      <c r="M24" s="211"/>
      <c r="N24" s="211"/>
      <c r="O24" s="211"/>
      <c r="P24" s="211"/>
      <c r="Q24" s="211"/>
      <c r="R24" s="211"/>
      <c r="S24" s="63" t="s">
        <v>51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33"/>
      <c r="AE24" s="33"/>
      <c r="AF24" s="40"/>
      <c r="AG24" s="40"/>
      <c r="AH24" s="40"/>
      <c r="AI24" s="40"/>
      <c r="AJ24" s="40"/>
      <c r="AK24" s="40"/>
      <c r="AL24" s="40"/>
      <c r="AM24" s="36"/>
      <c r="AN24" s="19"/>
    </row>
    <row r="25" spans="2:40" ht="23.25" customHeight="1">
      <c r="B25" s="41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42"/>
    </row>
    <row r="26" spans="2:40" ht="22.5" customHeight="1">
      <c r="B26" s="43"/>
      <c r="C26" s="220" t="s">
        <v>235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44"/>
    </row>
    <row r="27" spans="2:40" ht="13.5" customHeight="1">
      <c r="B27" s="10" t="s">
        <v>236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1"/>
      <c r="AL27" s="11"/>
      <c r="AM27" s="11"/>
      <c r="AN27" s="19"/>
    </row>
    <row r="28" spans="2:40" ht="13.5" customHeight="1">
      <c r="B28" s="10" t="s">
        <v>237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8" t="s">
        <v>2</v>
      </c>
      <c r="Y28" s="18" t="s">
        <v>2</v>
      </c>
      <c r="Z28" s="18" t="s">
        <v>2</v>
      </c>
      <c r="AA28" s="18" t="s">
        <v>2</v>
      </c>
      <c r="AB28" s="18" t="s">
        <v>2</v>
      </c>
      <c r="AC28" s="18" t="s">
        <v>2</v>
      </c>
      <c r="AD28" s="18" t="s">
        <v>2</v>
      </c>
      <c r="AE28" s="18" t="s">
        <v>2</v>
      </c>
      <c r="AF28" s="18" t="s">
        <v>2</v>
      </c>
      <c r="AG28" s="18" t="s">
        <v>2</v>
      </c>
      <c r="AH28" s="18" t="s">
        <v>2</v>
      </c>
      <c r="AI28" s="18" t="s">
        <v>2</v>
      </c>
      <c r="AJ28" s="18" t="s">
        <v>2</v>
      </c>
      <c r="AK28" s="11"/>
      <c r="AL28" s="11"/>
      <c r="AM28" s="11"/>
      <c r="AN28" s="19"/>
    </row>
    <row r="29" spans="2:40" ht="18.75" customHeight="1">
      <c r="B29" s="10" t="s">
        <v>243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1"/>
      <c r="AL29" s="11"/>
      <c r="AM29" s="11"/>
      <c r="AN29" s="19"/>
    </row>
    <row r="30" spans="2:40" ht="13.5" customHeight="1">
      <c r="B30" s="10" t="s">
        <v>244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45"/>
      <c r="AL30" s="45"/>
      <c r="AM30" s="11"/>
      <c r="AN30" s="19"/>
    </row>
    <row r="31" spans="2:40" ht="7.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1"/>
      <c r="AL31" s="11"/>
      <c r="AM31" s="11"/>
      <c r="AN31" s="19"/>
    </row>
    <row r="32" spans="2:40" ht="15.75" customHeight="1">
      <c r="B32" s="10" t="s">
        <v>233</v>
      </c>
      <c r="C32" s="11"/>
      <c r="D32" s="11"/>
      <c r="E32" s="11"/>
      <c r="F32" s="11"/>
      <c r="G32" s="11"/>
      <c r="H32" s="11"/>
      <c r="I32" s="11"/>
      <c r="J32" s="11"/>
      <c r="K32" s="11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1"/>
      <c r="AL32" s="11"/>
      <c r="AM32" s="11"/>
      <c r="AN32" s="19"/>
    </row>
    <row r="33" spans="2:40" ht="5.2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11"/>
      <c r="AL33" s="11"/>
      <c r="AM33" s="11"/>
      <c r="AN33" s="19"/>
    </row>
    <row r="34" spans="2:40" ht="12.75">
      <c r="B34" s="31" t="s">
        <v>20</v>
      </c>
      <c r="C34" s="46"/>
      <c r="D34" s="46"/>
      <c r="E34" s="46"/>
      <c r="F34" s="46"/>
      <c r="G34" s="46"/>
      <c r="H34" s="46"/>
      <c r="I34" s="46"/>
      <c r="J34" s="36"/>
      <c r="K34" s="36"/>
      <c r="L34" s="36"/>
      <c r="M34" s="36"/>
      <c r="N34" s="13">
        <v>0</v>
      </c>
      <c r="O34" s="13">
        <v>0</v>
      </c>
      <c r="P34" s="13">
        <v>8</v>
      </c>
      <c r="Q34" s="46" t="s">
        <v>21</v>
      </c>
      <c r="R34" s="46"/>
      <c r="S34" s="46"/>
      <c r="T34" s="36"/>
      <c r="U34" s="46"/>
      <c r="V34" s="46"/>
      <c r="W34" s="46"/>
      <c r="X34" s="46"/>
      <c r="Y34" s="46"/>
      <c r="Z34" s="46"/>
      <c r="AA34" s="46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9"/>
    </row>
    <row r="35" spans="2:40" ht="12.75">
      <c r="B35" s="31" t="s">
        <v>22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6"/>
      <c r="U35" s="36"/>
      <c r="V35" s="11"/>
      <c r="W35" s="13"/>
      <c r="X35" s="13"/>
      <c r="Y35" s="13"/>
      <c r="Z35" s="46" t="s">
        <v>23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9"/>
    </row>
    <row r="36" spans="2:40" ht="6.7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</row>
    <row r="37" spans="2:40" ht="40.5" customHeight="1">
      <c r="B37" s="215" t="s">
        <v>238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07"/>
      <c r="X37" s="215" t="s">
        <v>24</v>
      </c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19"/>
    </row>
    <row r="38" spans="2:40" ht="16.5" customHeight="1">
      <c r="B38" s="10" t="s">
        <v>25</v>
      </c>
      <c r="C38" s="11"/>
      <c r="D38" s="11"/>
      <c r="E38" s="11"/>
      <c r="F38" s="11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19"/>
      <c r="X38" s="217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19"/>
    </row>
    <row r="39" spans="2:40" ht="23.25" customHeight="1">
      <c r="B39" s="10"/>
      <c r="C39" s="11"/>
      <c r="D39" s="11"/>
      <c r="E39" s="11"/>
      <c r="F39" s="11"/>
      <c r="G39" s="220" t="s">
        <v>26</v>
      </c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19"/>
      <c r="X39" s="221" t="s">
        <v>27</v>
      </c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3"/>
    </row>
    <row r="40" spans="2:40" ht="12.7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9"/>
      <c r="X40" s="11"/>
      <c r="Y40" s="11"/>
      <c r="Z40" s="12" t="s">
        <v>28</v>
      </c>
      <c r="AA40" s="13"/>
      <c r="AB40" s="46"/>
      <c r="AC40" s="46"/>
      <c r="AD40" s="36"/>
      <c r="AE40" s="12" t="s">
        <v>29</v>
      </c>
      <c r="AF40" s="13"/>
      <c r="AG40" s="36"/>
      <c r="AH40" s="36"/>
      <c r="AI40" s="46"/>
      <c r="AJ40" s="46"/>
      <c r="AK40" s="46"/>
      <c r="AL40" s="12" t="s">
        <v>30</v>
      </c>
      <c r="AM40" s="13"/>
      <c r="AN40" s="19"/>
    </row>
    <row r="41" spans="2:40" ht="12" customHeight="1">
      <c r="B41" s="10"/>
      <c r="C41" s="11"/>
      <c r="D41" s="12" t="s">
        <v>32</v>
      </c>
      <c r="E41" s="51"/>
      <c r="F41" s="51"/>
      <c r="G41" s="51"/>
      <c r="H41" s="51"/>
      <c r="I41" s="51"/>
      <c r="J41" s="36"/>
      <c r="K41" s="36"/>
      <c r="L41" s="12" t="s">
        <v>33</v>
      </c>
      <c r="M41" s="52" t="s">
        <v>2</v>
      </c>
      <c r="N41" s="52" t="s">
        <v>2</v>
      </c>
      <c r="O41" s="53"/>
      <c r="P41" s="52" t="s">
        <v>2</v>
      </c>
      <c r="Q41" s="52" t="s">
        <v>2</v>
      </c>
      <c r="R41" s="53"/>
      <c r="S41" s="52" t="s">
        <v>2</v>
      </c>
      <c r="T41" s="52" t="s">
        <v>2</v>
      </c>
      <c r="U41" s="52" t="s">
        <v>2</v>
      </c>
      <c r="V41" s="52" t="s">
        <v>2</v>
      </c>
      <c r="W41" s="19"/>
      <c r="X41" s="11"/>
      <c r="Y41" s="11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16" t="s">
        <v>31</v>
      </c>
      <c r="AM41" s="11"/>
      <c r="AN41" s="19"/>
    </row>
    <row r="42" spans="2:40" ht="12.7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9"/>
      <c r="X42" s="11"/>
      <c r="Y42" s="11"/>
      <c r="Z42" s="11"/>
      <c r="AA42" s="11"/>
      <c r="AB42" s="12" t="s">
        <v>34</v>
      </c>
      <c r="AC42" s="13"/>
      <c r="AD42" s="13"/>
      <c r="AE42" s="13"/>
      <c r="AF42" s="11"/>
      <c r="AG42" s="11"/>
      <c r="AH42" s="46"/>
      <c r="AI42" s="46"/>
      <c r="AJ42" s="46"/>
      <c r="AK42" s="46"/>
      <c r="AL42" s="46"/>
      <c r="AM42" s="46"/>
      <c r="AN42" s="19"/>
    </row>
    <row r="43" spans="2:40" ht="14.25" customHeight="1">
      <c r="B43" s="10" t="s">
        <v>36</v>
      </c>
      <c r="C43" s="11"/>
      <c r="D43" s="11"/>
      <c r="E43" s="11"/>
      <c r="F43" s="11"/>
      <c r="G43" s="11"/>
      <c r="H43" s="67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69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9"/>
    </row>
    <row r="44" spans="2:40" ht="12.75">
      <c r="B44" s="10"/>
      <c r="C44" s="11"/>
      <c r="D44" s="11"/>
      <c r="E44" s="11"/>
      <c r="F44" s="11"/>
      <c r="G44" s="11"/>
      <c r="H44" s="229" t="s">
        <v>26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30"/>
      <c r="X44" s="10"/>
      <c r="Y44" s="11"/>
      <c r="Z44" s="24"/>
      <c r="AA44" s="24"/>
      <c r="AB44" s="24"/>
      <c r="AC44" s="11"/>
      <c r="AD44" s="11"/>
      <c r="AE44" s="12"/>
      <c r="AF44" s="15"/>
      <c r="AG44" s="15"/>
      <c r="AH44" s="15"/>
      <c r="AI44" s="11"/>
      <c r="AJ44" s="11"/>
      <c r="AK44" s="11"/>
      <c r="AL44" s="16" t="s">
        <v>35</v>
      </c>
      <c r="AM44" s="11"/>
      <c r="AN44" s="19"/>
    </row>
    <row r="45" spans="2:40" ht="12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9"/>
      <c r="X45" s="10"/>
      <c r="Y45" s="11"/>
      <c r="Z45" s="24"/>
      <c r="AA45" s="24"/>
      <c r="AB45" s="10"/>
      <c r="AC45" s="11"/>
      <c r="AD45" s="11"/>
      <c r="AE45" s="11"/>
      <c r="AF45" s="16" t="s">
        <v>38</v>
      </c>
      <c r="AG45" s="13"/>
      <c r="AH45" s="13"/>
      <c r="AI45" s="13"/>
      <c r="AJ45" s="11" t="s">
        <v>23</v>
      </c>
      <c r="AK45" s="24"/>
      <c r="AL45" s="24"/>
      <c r="AM45" s="24"/>
      <c r="AN45" s="19"/>
    </row>
    <row r="46" spans="2:40" ht="6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9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9"/>
    </row>
    <row r="47" spans="2:40" ht="13.5" customHeight="1">
      <c r="B47" s="10"/>
      <c r="C47" s="11"/>
      <c r="D47" s="12" t="s">
        <v>32</v>
      </c>
      <c r="E47" s="51"/>
      <c r="F47" s="51"/>
      <c r="G47" s="51"/>
      <c r="H47" s="51"/>
      <c r="I47" s="51"/>
      <c r="J47" s="36"/>
      <c r="K47" s="36"/>
      <c r="L47" s="12" t="s">
        <v>33</v>
      </c>
      <c r="M47" s="56" t="str">
        <f>M41</f>
        <v> </v>
      </c>
      <c r="N47" s="56" t="str">
        <f>N41</f>
        <v> </v>
      </c>
      <c r="O47" s="15"/>
      <c r="P47" s="56" t="str">
        <f>P41</f>
        <v> </v>
      </c>
      <c r="Q47" s="56" t="str">
        <f>Q41</f>
        <v> </v>
      </c>
      <c r="R47" s="15"/>
      <c r="S47" s="56" t="str">
        <f>S41</f>
        <v> </v>
      </c>
      <c r="T47" s="56" t="str">
        <f>T41</f>
        <v> </v>
      </c>
      <c r="U47" s="56" t="str">
        <f>U41</f>
        <v> </v>
      </c>
      <c r="V47" s="56" t="str">
        <f>V41</f>
        <v> </v>
      </c>
      <c r="W47" s="19"/>
      <c r="X47" s="55" t="s">
        <v>39</v>
      </c>
      <c r="Y47" s="11"/>
      <c r="Z47" s="11"/>
      <c r="AA47" s="11"/>
      <c r="AB47" s="11"/>
      <c r="AC47" s="11"/>
      <c r="AD47" s="11"/>
      <c r="AE47" s="56"/>
      <c r="AF47" s="56"/>
      <c r="AG47" s="15"/>
      <c r="AH47" s="56"/>
      <c r="AI47" s="56"/>
      <c r="AJ47" s="15"/>
      <c r="AK47" s="56"/>
      <c r="AL47" s="56"/>
      <c r="AM47" s="56"/>
      <c r="AN47" s="56"/>
    </row>
    <row r="48" spans="2:40" ht="12" customHeight="1">
      <c r="B48" s="205" t="s">
        <v>43</v>
      </c>
      <c r="C48" s="206"/>
      <c r="D48" s="206"/>
      <c r="E48" s="206"/>
      <c r="F48" s="206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9"/>
      <c r="X48" s="57" t="s">
        <v>40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46"/>
      <c r="AL48" s="46"/>
      <c r="AM48" s="11"/>
      <c r="AN48" s="19"/>
    </row>
    <row r="49" spans="2:40" ht="6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9"/>
      <c r="X49" s="11"/>
      <c r="Y49" s="11"/>
      <c r="Z49" s="11"/>
      <c r="AA49" s="11"/>
      <c r="AB49" s="11"/>
      <c r="AC49" s="11"/>
      <c r="AD49" s="46"/>
      <c r="AE49" s="11"/>
      <c r="AF49" s="11"/>
      <c r="AG49" s="11"/>
      <c r="AH49" s="11"/>
      <c r="AI49" s="11"/>
      <c r="AJ49" s="11"/>
      <c r="AK49" s="11"/>
      <c r="AL49" s="11"/>
      <c r="AM49" s="11"/>
      <c r="AN49" s="19"/>
    </row>
    <row r="50" spans="2:40" ht="12.75">
      <c r="B50" s="224" t="s">
        <v>54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6"/>
      <c r="X50" s="11" t="s">
        <v>41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9"/>
    </row>
    <row r="51" spans="2:40" ht="12.75">
      <c r="B51" s="224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6"/>
      <c r="X51" s="11"/>
      <c r="Y51" s="11"/>
      <c r="Z51" s="11"/>
      <c r="AA51" s="11"/>
      <c r="AB51" s="11"/>
      <c r="AC51" s="16" t="s">
        <v>42</v>
      </c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2:40" ht="15" customHeight="1">
      <c r="B52" s="68" t="s">
        <v>37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4"/>
      <c r="X52" s="65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11"/>
      <c r="AJ52" s="48"/>
      <c r="AK52" s="48"/>
      <c r="AL52" s="48"/>
      <c r="AM52" s="48"/>
      <c r="AN52" s="49"/>
    </row>
    <row r="53" spans="2:40" ht="12" customHeight="1">
      <c r="B53" s="10"/>
      <c r="C53" s="212" t="s">
        <v>26</v>
      </c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4"/>
      <c r="X53" s="227" t="s">
        <v>44</v>
      </c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57"/>
      <c r="AJ53" s="220" t="s">
        <v>32</v>
      </c>
      <c r="AK53" s="220"/>
      <c r="AL53" s="220"/>
      <c r="AM53" s="220"/>
      <c r="AN53" s="228"/>
    </row>
    <row r="54" spans="2:40" ht="15" customHeight="1">
      <c r="B54" s="10"/>
      <c r="C54" s="11"/>
      <c r="D54" s="12" t="s">
        <v>32</v>
      </c>
      <c r="E54" s="234"/>
      <c r="F54" s="234"/>
      <c r="G54" s="234"/>
      <c r="H54" s="234"/>
      <c r="I54" s="234"/>
      <c r="J54" s="36"/>
      <c r="K54" s="36"/>
      <c r="L54" s="12" t="s">
        <v>33</v>
      </c>
      <c r="M54" s="52" t="s">
        <v>2</v>
      </c>
      <c r="N54" s="52" t="s">
        <v>2</v>
      </c>
      <c r="O54" s="53"/>
      <c r="P54" s="52" t="s">
        <v>2</v>
      </c>
      <c r="Q54" s="52" t="s">
        <v>2</v>
      </c>
      <c r="R54" s="53"/>
      <c r="S54" s="52" t="s">
        <v>2</v>
      </c>
      <c r="T54" s="52" t="s">
        <v>2</v>
      </c>
      <c r="U54" s="52" t="s">
        <v>2</v>
      </c>
      <c r="V54" s="52" t="s">
        <v>2</v>
      </c>
      <c r="W54" s="19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9"/>
    </row>
    <row r="55" spans="2:40" ht="6.7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9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9"/>
    </row>
    <row r="56" spans="2:40" ht="60" customHeigh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9"/>
    </row>
    <row r="57" spans="2:40" ht="18" customHeigh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9"/>
    </row>
    <row r="58" spans="2:40" s="60" customFormat="1" ht="13.5" customHeight="1">
      <c r="B58" s="61"/>
      <c r="C58" s="222" t="s">
        <v>55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73"/>
    </row>
    <row r="59" spans="2:40" s="60" customFormat="1" ht="14.25" customHeight="1">
      <c r="B59" s="70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73"/>
    </row>
    <row r="60" spans="2:40" ht="7.5" customHeight="1">
      <c r="B60" s="231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3"/>
    </row>
    <row r="61" spans="2:40" ht="12.7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7"/>
    </row>
  </sheetData>
  <mergeCells count="34">
    <mergeCell ref="T22:AB23"/>
    <mergeCell ref="AD22:AL23"/>
    <mergeCell ref="B4:F4"/>
    <mergeCell ref="B8:AN8"/>
    <mergeCell ref="B9:AN9"/>
    <mergeCell ref="H17:AG17"/>
    <mergeCell ref="H18:AG18"/>
    <mergeCell ref="B19:I20"/>
    <mergeCell ref="J19:N20"/>
    <mergeCell ref="AF19:AL20"/>
    <mergeCell ref="B10:AN10"/>
    <mergeCell ref="X19:AD20"/>
    <mergeCell ref="J22:R24"/>
    <mergeCell ref="C53:V53"/>
    <mergeCell ref="P19:U20"/>
    <mergeCell ref="B48:F48"/>
    <mergeCell ref="B37:W37"/>
    <mergeCell ref="C25:AM25"/>
    <mergeCell ref="C26:AM26"/>
    <mergeCell ref="B22:I24"/>
    <mergeCell ref="X53:AH53"/>
    <mergeCell ref="AJ53:AN53"/>
    <mergeCell ref="H44:W44"/>
    <mergeCell ref="B60:AN60"/>
    <mergeCell ref="C58:AM59"/>
    <mergeCell ref="E54:I54"/>
    <mergeCell ref="L32:Z32"/>
    <mergeCell ref="I43:V43"/>
    <mergeCell ref="C52:V52"/>
    <mergeCell ref="X37:AM38"/>
    <mergeCell ref="G38:V38"/>
    <mergeCell ref="G39:V39"/>
    <mergeCell ref="X39:AN39"/>
    <mergeCell ref="B50:W5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AH54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.75390625" style="6" customWidth="1"/>
    <col min="3" max="3" width="2.00390625" style="6" customWidth="1"/>
    <col min="4" max="6" width="2.75390625" style="6" customWidth="1"/>
    <col min="7" max="7" width="3.125" style="6" customWidth="1"/>
    <col min="8" max="9" width="2.75390625" style="6" customWidth="1"/>
    <col min="10" max="10" width="2.875" style="6" customWidth="1"/>
    <col min="11" max="15" width="2.75390625" style="6" customWidth="1"/>
    <col min="16" max="16" width="2.875" style="6" customWidth="1"/>
    <col min="17" max="30" width="2.75390625" style="6" customWidth="1"/>
    <col min="31" max="33" width="2.375" style="6" customWidth="1"/>
    <col min="34" max="16384" width="2.75390625" style="6" customWidth="1"/>
  </cols>
  <sheetData>
    <row r="1" spans="2:34" s="74" customFormat="1" ht="15.75" customHeight="1"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76"/>
    </row>
    <row r="2" spans="2:34" ht="12.75" customHeight="1">
      <c r="B2" s="77"/>
      <c r="C2" s="8"/>
      <c r="D2" s="8"/>
      <c r="E2" s="8"/>
      <c r="F2" s="8"/>
      <c r="G2" s="8"/>
      <c r="H2" s="8"/>
      <c r="I2" s="7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79"/>
    </row>
    <row r="3" spans="2:34" ht="12.75">
      <c r="B3" s="10"/>
      <c r="C3" s="11"/>
      <c r="D3" s="11"/>
      <c r="E3" s="11"/>
      <c r="F3" s="11"/>
      <c r="G3" s="11"/>
      <c r="H3" s="24"/>
      <c r="I3" s="11"/>
      <c r="J3" s="11"/>
      <c r="K3" s="24"/>
      <c r="L3" s="24"/>
      <c r="M3" s="24"/>
      <c r="N3" s="24"/>
      <c r="O3" s="24"/>
      <c r="P3" s="24"/>
      <c r="Q3" s="24"/>
      <c r="R3" s="11"/>
      <c r="S3" s="12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11"/>
      <c r="AG3" s="11"/>
      <c r="AH3" s="19"/>
    </row>
    <row r="4" spans="2:34" ht="12.75">
      <c r="B4" s="10"/>
      <c r="C4" s="243"/>
      <c r="D4" s="243"/>
      <c r="E4" s="243"/>
      <c r="F4" s="243"/>
      <c r="G4" s="11"/>
      <c r="H4" s="24"/>
      <c r="I4" s="11"/>
      <c r="J4" s="24"/>
      <c r="K4" s="24"/>
      <c r="L4" s="24"/>
      <c r="M4" s="24"/>
      <c r="N4" s="24"/>
      <c r="O4" s="24"/>
      <c r="P4" s="24"/>
      <c r="Q4" s="24"/>
      <c r="R4" s="24"/>
      <c r="S4" s="16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9"/>
    </row>
    <row r="5" spans="2:34" ht="12.75">
      <c r="B5" s="10"/>
      <c r="C5" s="11"/>
      <c r="D5" s="11"/>
      <c r="E5" s="11"/>
      <c r="F5" s="11"/>
      <c r="G5" s="11"/>
      <c r="H5" s="24"/>
      <c r="I5" s="11"/>
      <c r="J5" s="24"/>
      <c r="K5" s="24"/>
      <c r="L5" s="24"/>
      <c r="M5" s="24"/>
      <c r="N5" s="24"/>
      <c r="O5" s="24"/>
      <c r="P5" s="24"/>
      <c r="Q5" s="24"/>
      <c r="R5" s="11"/>
      <c r="S5" s="12"/>
      <c r="T5" s="54"/>
      <c r="U5" s="54"/>
      <c r="V5" s="54"/>
      <c r="W5" s="54"/>
      <c r="X5" s="54"/>
      <c r="Y5" s="54"/>
      <c r="Z5" s="54"/>
      <c r="AA5" s="54"/>
      <c r="AB5" s="54"/>
      <c r="AC5" s="15"/>
      <c r="AD5" s="12" t="s">
        <v>5</v>
      </c>
      <c r="AE5" s="17" t="s">
        <v>6</v>
      </c>
      <c r="AF5" s="17" t="s">
        <v>6</v>
      </c>
      <c r="AG5" s="18">
        <v>2</v>
      </c>
      <c r="AH5" s="81"/>
    </row>
    <row r="6" spans="2:34" ht="1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6" t="s">
        <v>49</v>
      </c>
      <c r="AH6" s="19"/>
    </row>
    <row r="7" spans="2:34" ht="18.75" customHeight="1">
      <c r="B7" s="10"/>
      <c r="C7" s="244" t="s">
        <v>56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5"/>
    </row>
    <row r="8" spans="2:34" ht="29.25" customHeight="1">
      <c r="B8" s="10"/>
      <c r="C8" s="222" t="s">
        <v>77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3"/>
    </row>
    <row r="9" spans="2:34" ht="24" customHeight="1">
      <c r="B9" s="10"/>
      <c r="C9" s="55" t="s">
        <v>57</v>
      </c>
      <c r="D9" s="11"/>
      <c r="E9" s="11"/>
      <c r="F9" s="11"/>
      <c r="G9" s="11"/>
      <c r="H9" s="11"/>
      <c r="I9" s="11"/>
      <c r="J9" s="11"/>
      <c r="K9" s="82"/>
      <c r="L9" s="24"/>
      <c r="M9" s="24"/>
      <c r="N9" s="24"/>
      <c r="O9" s="24"/>
      <c r="P9" s="24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19"/>
    </row>
    <row r="10" spans="2:34" ht="16.5" customHeight="1">
      <c r="B10" s="10"/>
      <c r="C10" s="11" t="s">
        <v>58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6" t="s">
        <v>59</v>
      </c>
      <c r="U10" s="242"/>
      <c r="V10" s="242"/>
      <c r="W10" s="242"/>
      <c r="X10" s="242"/>
      <c r="Y10" s="11"/>
      <c r="Z10" s="11"/>
      <c r="AA10" s="11"/>
      <c r="AB10" s="16" t="s">
        <v>60</v>
      </c>
      <c r="AC10" s="242"/>
      <c r="AD10" s="242"/>
      <c r="AE10" s="242"/>
      <c r="AF10" s="242"/>
      <c r="AG10" s="242"/>
      <c r="AH10" s="19"/>
    </row>
    <row r="11" spans="2:34" ht="12.7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2:34" ht="12.75">
      <c r="B12" s="10"/>
      <c r="C12" s="11" t="s">
        <v>78</v>
      </c>
      <c r="D12" s="11"/>
      <c r="E12" s="11"/>
      <c r="F12" s="11"/>
      <c r="G12" s="11"/>
      <c r="H12" s="11"/>
      <c r="I12" s="11"/>
      <c r="J12" s="83"/>
      <c r="K12" s="83"/>
      <c r="L12" s="84"/>
      <c r="M12" s="83"/>
      <c r="N12" s="83"/>
      <c r="O12" s="84"/>
      <c r="P12" s="83"/>
      <c r="Q12" s="83"/>
      <c r="R12" s="83"/>
      <c r="S12" s="8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2:34" ht="16.5" customHeight="1">
      <c r="B13" s="10"/>
      <c r="C13" s="11" t="s">
        <v>79</v>
      </c>
      <c r="D13" s="11"/>
      <c r="E13" s="11"/>
      <c r="F13" s="11"/>
      <c r="G13" s="11"/>
      <c r="H13" s="11"/>
      <c r="I13" s="11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19"/>
    </row>
    <row r="14" spans="2:34" ht="4.5" customHeight="1">
      <c r="B14" s="10"/>
      <c r="C14" s="11"/>
      <c r="D14" s="11"/>
      <c r="E14" s="11"/>
      <c r="F14" s="11"/>
      <c r="G14" s="11"/>
      <c r="H14" s="11"/>
      <c r="I14" s="11"/>
      <c r="J14" s="55"/>
      <c r="K14" s="29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19"/>
    </row>
    <row r="15" spans="2:34" ht="12.75">
      <c r="B15" s="10"/>
      <c r="C15" s="11" t="s">
        <v>80</v>
      </c>
      <c r="D15" s="11"/>
      <c r="E15" s="11"/>
      <c r="F15" s="11"/>
      <c r="G15" s="11"/>
      <c r="H15" s="18"/>
      <c r="I15" s="11"/>
      <c r="J15" s="16" t="s">
        <v>61</v>
      </c>
      <c r="K15" s="18"/>
      <c r="L15" s="11"/>
      <c r="M15" s="85" t="s">
        <v>19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9"/>
    </row>
    <row r="16" spans="2:34" ht="4.5" customHeight="1">
      <c r="B16" s="10"/>
      <c r="C16" s="11"/>
      <c r="D16" s="11"/>
      <c r="E16" s="11"/>
      <c r="F16" s="11"/>
      <c r="G16" s="11"/>
      <c r="H16" s="23"/>
      <c r="I16" s="11"/>
      <c r="J16" s="16"/>
      <c r="K16" s="23"/>
      <c r="L16" s="11"/>
      <c r="M16" s="85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9"/>
    </row>
    <row r="17" spans="2:34" ht="12.75">
      <c r="B17" s="10"/>
      <c r="C17" s="11" t="s">
        <v>81</v>
      </c>
      <c r="D17" s="11"/>
      <c r="E17" s="11"/>
      <c r="F17" s="11"/>
      <c r="G17" s="11"/>
      <c r="H17" s="11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11"/>
      <c r="AA17" s="11"/>
      <c r="AB17" s="11"/>
      <c r="AC17" s="11"/>
      <c r="AD17" s="16" t="s">
        <v>62</v>
      </c>
      <c r="AE17" s="18"/>
      <c r="AF17" s="18"/>
      <c r="AG17" s="18"/>
      <c r="AH17" s="19"/>
    </row>
    <row r="18" spans="2:34" ht="7.5" customHeight="1">
      <c r="B18" s="10"/>
      <c r="C18" s="11"/>
      <c r="D18" s="11"/>
      <c r="E18" s="11"/>
      <c r="F18" s="11"/>
      <c r="G18" s="11"/>
      <c r="H18" s="11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11"/>
      <c r="Z18" s="11"/>
      <c r="AA18" s="11"/>
      <c r="AB18" s="11"/>
      <c r="AC18" s="11"/>
      <c r="AD18" s="16"/>
      <c r="AE18" s="23"/>
      <c r="AF18" s="23"/>
      <c r="AG18" s="23"/>
      <c r="AH18" s="19"/>
    </row>
    <row r="19" spans="2:34" ht="12.75">
      <c r="B19" s="10"/>
      <c r="C19" s="11" t="s">
        <v>63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11"/>
      <c r="AE19" s="16" t="s">
        <v>11</v>
      </c>
      <c r="AF19" s="18"/>
      <c r="AG19" s="18"/>
      <c r="AH19" s="19"/>
    </row>
    <row r="20" spans="2:34" ht="16.5" customHeight="1">
      <c r="B20" s="10"/>
      <c r="C20" s="11" t="s">
        <v>64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19"/>
    </row>
    <row r="21" spans="2:34" ht="16.5" customHeight="1">
      <c r="B21" s="10"/>
      <c r="C21" s="11" t="s">
        <v>65</v>
      </c>
      <c r="D21" s="11"/>
      <c r="E21" s="11"/>
      <c r="F21" s="11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19"/>
    </row>
    <row r="22" spans="2:34" ht="6.75" customHeight="1">
      <c r="B22" s="10"/>
      <c r="C22" s="11"/>
      <c r="D22" s="11"/>
      <c r="E22" s="11"/>
      <c r="F22" s="11"/>
      <c r="G22" s="55"/>
      <c r="H22" s="55"/>
      <c r="I22" s="55"/>
      <c r="J22" s="55"/>
      <c r="K22" s="29"/>
      <c r="L22" s="29"/>
      <c r="M22" s="55"/>
      <c r="N22" s="29"/>
      <c r="O22" s="29"/>
      <c r="P22" s="55"/>
      <c r="Q22" s="29"/>
      <c r="R22" s="29"/>
      <c r="S22" s="29"/>
      <c r="T22" s="29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19"/>
    </row>
    <row r="23" spans="2:34" ht="12.75">
      <c r="B23" s="10"/>
      <c r="C23" s="11" t="s">
        <v>66</v>
      </c>
      <c r="D23" s="11"/>
      <c r="E23" s="11"/>
      <c r="F23" s="11"/>
      <c r="G23" s="11"/>
      <c r="H23" s="11"/>
      <c r="I23" s="11"/>
      <c r="J23" s="11"/>
      <c r="K23" s="83"/>
      <c r="L23" s="83"/>
      <c r="M23" s="86"/>
      <c r="N23" s="83"/>
      <c r="O23" s="83"/>
      <c r="P23" s="86"/>
      <c r="Q23" s="83"/>
      <c r="R23" s="83"/>
      <c r="S23" s="83"/>
      <c r="T23" s="83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9"/>
    </row>
    <row r="24" spans="2:34" ht="12.7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9"/>
    </row>
    <row r="25" spans="2:34" ht="21" customHeight="1">
      <c r="B25" s="10"/>
      <c r="C25" s="87" t="s">
        <v>239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9"/>
    </row>
    <row r="26" spans="2:34" ht="13.5" customHeight="1">
      <c r="B26" s="10"/>
      <c r="C26" s="36" t="s">
        <v>67</v>
      </c>
      <c r="D26" s="11"/>
      <c r="E26" s="11"/>
      <c r="F26" s="11"/>
      <c r="G26" s="11"/>
      <c r="H26" s="11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9"/>
    </row>
    <row r="27" spans="2:34" ht="14.25" customHeight="1">
      <c r="B27" s="10"/>
      <c r="C27" s="80" t="s">
        <v>68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"/>
      <c r="AE27" s="16" t="s">
        <v>11</v>
      </c>
      <c r="AF27" s="18"/>
      <c r="AG27" s="18"/>
      <c r="AH27" s="19"/>
    </row>
    <row r="28" spans="2:34" ht="16.5" customHeight="1">
      <c r="B28" s="10"/>
      <c r="C28" s="88" t="s">
        <v>69</v>
      </c>
      <c r="D28" s="88"/>
      <c r="E28" s="88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19"/>
    </row>
    <row r="29" spans="2:34" ht="16.5" customHeight="1">
      <c r="B29" s="10"/>
      <c r="C29" s="88" t="s">
        <v>70</v>
      </c>
      <c r="D29" s="88"/>
      <c r="E29" s="88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19"/>
    </row>
    <row r="30" spans="2:34" ht="16.5" customHeight="1">
      <c r="B30" s="10"/>
      <c r="C30" s="88" t="s">
        <v>71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19"/>
    </row>
    <row r="31" spans="2:34" ht="16.5" customHeight="1">
      <c r="B31" s="10"/>
      <c r="C31" s="88" t="s">
        <v>72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19"/>
    </row>
    <row r="32" spans="2:34" ht="16.5" customHeight="1">
      <c r="B32" s="10"/>
      <c r="C32" s="88" t="s">
        <v>73</v>
      </c>
      <c r="D32" s="88"/>
      <c r="E32" s="88"/>
      <c r="F32" s="88"/>
      <c r="G32" s="88"/>
      <c r="H32" s="88"/>
      <c r="I32" s="88"/>
      <c r="J32" s="88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19"/>
    </row>
    <row r="33" spans="2:34" ht="16.5" customHeight="1">
      <c r="B33" s="10"/>
      <c r="C33" s="88" t="s">
        <v>74</v>
      </c>
      <c r="D33" s="88"/>
      <c r="E33" s="88"/>
      <c r="F33" s="88"/>
      <c r="G33" s="88"/>
      <c r="H33" s="88"/>
      <c r="I33" s="88"/>
      <c r="J33" s="88"/>
      <c r="K33" s="88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19"/>
    </row>
    <row r="34" spans="2:34" ht="16.5" customHeight="1">
      <c r="B34" s="10"/>
      <c r="C34" s="88" t="s">
        <v>75</v>
      </c>
      <c r="D34" s="88"/>
      <c r="E34" s="88"/>
      <c r="F34" s="88"/>
      <c r="G34" s="88"/>
      <c r="H34" s="88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19"/>
    </row>
    <row r="35" spans="2:34" ht="16.5" customHeight="1">
      <c r="B35" s="10"/>
      <c r="C35" s="89" t="s">
        <v>82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19"/>
    </row>
    <row r="36" spans="2:34" ht="16.5" customHeight="1">
      <c r="B36" s="1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19"/>
    </row>
    <row r="37" spans="2:34" ht="9.7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9"/>
    </row>
    <row r="38" spans="2:34" ht="36" customHeight="1">
      <c r="B38" s="10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39"/>
    </row>
    <row r="39" spans="2:34" ht="15" customHeight="1">
      <c r="B39" s="1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2"/>
    </row>
    <row r="40" spans="2:34" ht="17.25" customHeight="1">
      <c r="B40" s="1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2"/>
    </row>
    <row r="41" spans="2:34" ht="17.25" customHeight="1">
      <c r="B41" s="1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2"/>
    </row>
    <row r="42" spans="2:34" ht="17.25" customHeight="1">
      <c r="B42" s="1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2"/>
    </row>
    <row r="43" spans="2:34" ht="17.25" customHeight="1">
      <c r="B43" s="1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</row>
    <row r="44" spans="2:34" ht="17.25" customHeight="1">
      <c r="B44" s="1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2"/>
    </row>
    <row r="45" spans="2:34" ht="34.5" customHeight="1">
      <c r="B45" s="1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2"/>
    </row>
    <row r="46" spans="2:34" ht="16.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9"/>
    </row>
    <row r="47" spans="2:34" ht="12.75">
      <c r="B47" s="10"/>
      <c r="C47" s="90" t="s">
        <v>76</v>
      </c>
      <c r="D47" s="4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6"/>
      <c r="R47" s="46"/>
      <c r="S47" s="46"/>
      <c r="T47" s="1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1"/>
      <c r="AH47" s="19"/>
    </row>
    <row r="48" spans="2:34" ht="12.75">
      <c r="B48" s="1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1"/>
      <c r="AH48" s="19"/>
    </row>
    <row r="49" spans="2:34" ht="12.75">
      <c r="B49" s="10"/>
      <c r="C49" s="24"/>
      <c r="D49" s="36"/>
      <c r="E49" s="12" t="s">
        <v>32</v>
      </c>
      <c r="F49" s="234"/>
      <c r="G49" s="234"/>
      <c r="H49" s="234"/>
      <c r="I49" s="234"/>
      <c r="J49" s="234"/>
      <c r="K49" s="234"/>
      <c r="L49" s="234"/>
      <c r="M49" s="234"/>
      <c r="N49" s="36"/>
      <c r="O49" s="36"/>
      <c r="P49" s="36"/>
      <c r="Q49" s="36"/>
      <c r="R49" s="36"/>
      <c r="S49" s="36"/>
      <c r="T49" s="46"/>
      <c r="U49" s="46"/>
      <c r="V49" s="12" t="s">
        <v>33</v>
      </c>
      <c r="W49" s="83" t="str">
        <f>Лист1!M41</f>
        <v> </v>
      </c>
      <c r="X49" s="83" t="str">
        <f>Лист1!N41</f>
        <v> </v>
      </c>
      <c r="Y49" s="86"/>
      <c r="Z49" s="83" t="str">
        <f>Лист1!P41</f>
        <v> </v>
      </c>
      <c r="AA49" s="83" t="str">
        <f>Лист1!Q41</f>
        <v> </v>
      </c>
      <c r="AB49" s="86"/>
      <c r="AC49" s="83" t="str">
        <f>Лист1!S41</f>
        <v> </v>
      </c>
      <c r="AD49" s="83" t="str">
        <f>Лист1!T41</f>
        <v> </v>
      </c>
      <c r="AE49" s="83" t="str">
        <f>Лист1!U41</f>
        <v> </v>
      </c>
      <c r="AF49" s="83" t="str">
        <f>Лист1!V41</f>
        <v> </v>
      </c>
      <c r="AG49" s="11"/>
      <c r="AH49" s="19"/>
    </row>
    <row r="50" spans="2:34" ht="12.75">
      <c r="B50" s="10"/>
      <c r="C50" s="24"/>
      <c r="D50" s="36"/>
      <c r="E50" s="12"/>
      <c r="F50" s="15"/>
      <c r="G50" s="15"/>
      <c r="H50" s="15"/>
      <c r="I50" s="15"/>
      <c r="J50" s="15"/>
      <c r="K50" s="15"/>
      <c r="L50" s="15"/>
      <c r="M50" s="15"/>
      <c r="N50" s="36"/>
      <c r="O50" s="36"/>
      <c r="P50" s="36"/>
      <c r="Q50" s="36"/>
      <c r="R50" s="36"/>
      <c r="S50" s="36"/>
      <c r="T50" s="46"/>
      <c r="U50" s="46"/>
      <c r="V50" s="12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1"/>
      <c r="AH50" s="19"/>
    </row>
    <row r="51" spans="2:34" ht="12.75">
      <c r="B51" s="10"/>
      <c r="C51" s="24"/>
      <c r="D51" s="36"/>
      <c r="E51" s="12"/>
      <c r="F51" s="15"/>
      <c r="G51" s="15"/>
      <c r="H51" s="15"/>
      <c r="I51" s="15"/>
      <c r="J51" s="15"/>
      <c r="K51" s="15"/>
      <c r="L51" s="15"/>
      <c r="M51" s="15"/>
      <c r="N51" s="36"/>
      <c r="O51" s="36"/>
      <c r="P51" s="36"/>
      <c r="Q51" s="36"/>
      <c r="R51" s="36"/>
      <c r="S51" s="36"/>
      <c r="T51" s="46"/>
      <c r="U51" s="46"/>
      <c r="V51" s="12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11"/>
      <c r="AH51" s="19"/>
    </row>
    <row r="52" spans="2:34" ht="1.5" customHeight="1">
      <c r="B52" s="10"/>
      <c r="C52" s="24"/>
      <c r="D52" s="36"/>
      <c r="E52" s="12"/>
      <c r="F52" s="15"/>
      <c r="G52" s="15"/>
      <c r="H52" s="15"/>
      <c r="I52" s="15"/>
      <c r="J52" s="15"/>
      <c r="K52" s="15"/>
      <c r="L52" s="15"/>
      <c r="M52" s="15"/>
      <c r="N52" s="36"/>
      <c r="O52" s="36"/>
      <c r="P52" s="36"/>
      <c r="Q52" s="36"/>
      <c r="R52" s="36"/>
      <c r="S52" s="36"/>
      <c r="T52" s="46"/>
      <c r="U52" s="46"/>
      <c r="V52" s="12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11"/>
      <c r="AH52" s="19"/>
    </row>
    <row r="53" spans="2:34" ht="12.75">
      <c r="B53" s="10"/>
      <c r="C53" s="24"/>
      <c r="D53" s="36"/>
      <c r="E53" s="12"/>
      <c r="F53" s="15"/>
      <c r="G53" s="15"/>
      <c r="H53" s="15"/>
      <c r="I53" s="15"/>
      <c r="J53" s="15"/>
      <c r="K53" s="15"/>
      <c r="L53" s="15"/>
      <c r="M53" s="15"/>
      <c r="N53" s="36"/>
      <c r="O53" s="36"/>
      <c r="P53" s="36"/>
      <c r="Q53" s="36"/>
      <c r="R53" s="36"/>
      <c r="S53" s="36"/>
      <c r="T53" s="46"/>
      <c r="U53" s="46"/>
      <c r="V53" s="12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11"/>
      <c r="AH53" s="19"/>
    </row>
    <row r="54" spans="2:34" ht="12.75">
      <c r="B54" s="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9"/>
      <c r="AH54" s="91"/>
    </row>
  </sheetData>
  <mergeCells count="22">
    <mergeCell ref="C4:F4"/>
    <mergeCell ref="C7:AH7"/>
    <mergeCell ref="C8:AH8"/>
    <mergeCell ref="Q9:AG9"/>
    <mergeCell ref="U10:X10"/>
    <mergeCell ref="AC10:AG10"/>
    <mergeCell ref="J13:AG13"/>
    <mergeCell ref="I17:Y17"/>
    <mergeCell ref="Q19:AC19"/>
    <mergeCell ref="U20:AG20"/>
    <mergeCell ref="G21:AG21"/>
    <mergeCell ref="N27:AC27"/>
    <mergeCell ref="F28:AG28"/>
    <mergeCell ref="F29:AG29"/>
    <mergeCell ref="P30:AG30"/>
    <mergeCell ref="N31:AG31"/>
    <mergeCell ref="C38:AH38"/>
    <mergeCell ref="F49:M49"/>
    <mergeCell ref="K32:AG32"/>
    <mergeCell ref="L33:AG33"/>
    <mergeCell ref="I34:AG34"/>
    <mergeCell ref="C36:AG3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AO49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7.375" style="6" customWidth="1"/>
    <col min="2" max="2" width="2.875" style="6" customWidth="1"/>
    <col min="3" max="3" width="1.625" style="6" customWidth="1"/>
    <col min="4" max="4" width="2.375" style="6" customWidth="1"/>
    <col min="5" max="5" width="4.00390625" style="6" customWidth="1"/>
    <col min="6" max="9" width="2.375" style="6" customWidth="1"/>
    <col min="10" max="10" width="2.875" style="6" customWidth="1"/>
    <col min="11" max="21" width="2.375" style="6" customWidth="1"/>
    <col min="22" max="40" width="2.625" style="6" customWidth="1"/>
    <col min="41" max="16384" width="2.375" style="6" customWidth="1"/>
  </cols>
  <sheetData>
    <row r="1" spans="2:37" s="74" customFormat="1" ht="13.5" customHeight="1">
      <c r="B1" s="75"/>
      <c r="C1" s="1"/>
      <c r="D1" s="1"/>
      <c r="E1" s="1"/>
      <c r="F1" s="1"/>
      <c r="G1" s="3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2"/>
      <c r="AJ1" s="92"/>
      <c r="AK1" s="76"/>
    </row>
    <row r="2" spans="2:41" ht="12.75">
      <c r="B2" s="7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79"/>
    </row>
    <row r="3" spans="2:41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6">
        <f>Лист1!O3</f>
        <v>0</v>
      </c>
      <c r="W3" s="56">
        <f>Лист1!P3</f>
        <v>0</v>
      </c>
      <c r="X3" s="56">
        <f>Лист1!Q3</f>
        <v>0</v>
      </c>
      <c r="Y3" s="56">
        <f>Лист1!R3</f>
        <v>0</v>
      </c>
      <c r="Z3" s="56">
        <f>Лист1!S3</f>
        <v>0</v>
      </c>
      <c r="AA3" s="56">
        <f>Лист1!T3</f>
        <v>0</v>
      </c>
      <c r="AB3" s="56">
        <f>Лист1!U3</f>
        <v>0</v>
      </c>
      <c r="AC3" s="56">
        <f>Лист1!V3</f>
        <v>0</v>
      </c>
      <c r="AD3" s="56">
        <f>Лист1!W3</f>
        <v>0</v>
      </c>
      <c r="AE3" s="56">
        <f>Лист1!X3</f>
        <v>0</v>
      </c>
      <c r="AF3" s="56">
        <f>Лист1!Y3</f>
        <v>0</v>
      </c>
      <c r="AG3" s="56">
        <f>Лист1!Z3</f>
        <v>0</v>
      </c>
      <c r="AH3" s="11"/>
      <c r="AI3" s="11"/>
      <c r="AJ3" s="11"/>
      <c r="AK3" s="11"/>
      <c r="AL3" s="11"/>
      <c r="AM3" s="11"/>
      <c r="AN3" s="11"/>
      <c r="AO3" s="19"/>
    </row>
    <row r="4" spans="2:41" ht="12.75">
      <c r="B4" s="10"/>
      <c r="C4" s="243"/>
      <c r="D4" s="243"/>
      <c r="E4" s="243"/>
      <c r="F4" s="24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9"/>
    </row>
    <row r="5" spans="2:41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6">
        <f>Лист1!O5</f>
        <v>0</v>
      </c>
      <c r="W5" s="56">
        <f>Лист1!P5</f>
        <v>0</v>
      </c>
      <c r="X5" s="56">
        <f>Лист1!Q5</f>
        <v>0</v>
      </c>
      <c r="Y5" s="56">
        <f>Лист1!R5</f>
        <v>0</v>
      </c>
      <c r="Z5" s="56">
        <f>Лист1!S5</f>
        <v>0</v>
      </c>
      <c r="AA5" s="56">
        <f>Лист1!T5</f>
        <v>0</v>
      </c>
      <c r="AB5" s="56">
        <f>Лист1!U5</f>
        <v>0</v>
      </c>
      <c r="AC5" s="56">
        <f>Лист1!V5</f>
        <v>0</v>
      </c>
      <c r="AD5" s="56">
        <f>Лист1!W5</f>
        <v>0</v>
      </c>
      <c r="AE5" s="15"/>
      <c r="AF5" s="11"/>
      <c r="AG5" s="11"/>
      <c r="AH5" s="11"/>
      <c r="AI5" s="11"/>
      <c r="AJ5" s="23"/>
      <c r="AK5" s="12" t="s">
        <v>5</v>
      </c>
      <c r="AL5" s="17" t="s">
        <v>6</v>
      </c>
      <c r="AM5" s="17" t="s">
        <v>6</v>
      </c>
      <c r="AN5" s="18">
        <v>3</v>
      </c>
      <c r="AO5" s="19"/>
    </row>
    <row r="6" spans="2:41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6"/>
      <c r="AK6" s="11"/>
      <c r="AL6" s="11"/>
      <c r="AM6" s="11"/>
      <c r="AN6" s="16" t="s">
        <v>49</v>
      </c>
      <c r="AO6" s="19"/>
    </row>
    <row r="7" spans="2:41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6"/>
      <c r="AK7" s="11"/>
      <c r="AL7" s="11"/>
      <c r="AM7" s="11"/>
      <c r="AN7" s="16" t="s">
        <v>83</v>
      </c>
      <c r="AO7" s="19"/>
    </row>
    <row r="8" spans="2:41" ht="60.75" customHeight="1">
      <c r="B8" s="10"/>
      <c r="C8" s="252" t="s">
        <v>99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16"/>
      <c r="AL8" s="11"/>
      <c r="AM8" s="11"/>
      <c r="AN8" s="11"/>
      <c r="AO8" s="19"/>
    </row>
    <row r="9" spans="2:41" ht="20.25" customHeight="1">
      <c r="B9" s="10"/>
      <c r="C9" s="253" t="s">
        <v>84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  <c r="P9" s="256" t="s">
        <v>85</v>
      </c>
      <c r="Q9" s="256"/>
      <c r="R9" s="256"/>
      <c r="S9" s="256"/>
      <c r="T9" s="256"/>
      <c r="U9" s="253" t="s">
        <v>86</v>
      </c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5"/>
      <c r="AK9" s="11"/>
      <c r="AL9" s="11"/>
      <c r="AM9" s="11"/>
      <c r="AN9" s="11"/>
      <c r="AO9" s="19"/>
    </row>
    <row r="10" spans="2:41" ht="14.25" customHeight="1">
      <c r="B10" s="1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3"/>
      <c r="Q10" s="93"/>
      <c r="R10" s="93"/>
      <c r="S10" s="93"/>
      <c r="T10" s="93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11"/>
      <c r="AL10" s="11"/>
      <c r="AM10" s="11"/>
      <c r="AN10" s="11"/>
      <c r="AO10" s="19"/>
    </row>
    <row r="11" spans="2:41" ht="13.5" customHeight="1">
      <c r="B11" s="10"/>
      <c r="C11" s="114" t="s">
        <v>100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47" t="s">
        <v>101</v>
      </c>
      <c r="Q11" s="247"/>
      <c r="R11" s="247"/>
      <c r="S11" s="247"/>
      <c r="T11" s="247"/>
      <c r="U11" s="115"/>
      <c r="V11" s="115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9"/>
    </row>
    <row r="12" spans="2:41" ht="8.25" customHeight="1">
      <c r="B12" s="10"/>
      <c r="C12" s="9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9"/>
    </row>
    <row r="13" spans="2:41" ht="6" customHeight="1">
      <c r="B13" s="10"/>
      <c r="C13" s="9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9"/>
    </row>
    <row r="14" spans="2:41" s="97" customFormat="1" ht="13.5" customHeight="1">
      <c r="B14" s="98"/>
      <c r="C14" s="222" t="s">
        <v>87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50" t="s">
        <v>88</v>
      </c>
      <c r="Q14" s="250"/>
      <c r="R14" s="250"/>
      <c r="S14" s="250"/>
      <c r="T14" s="25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1"/>
      <c r="AG14" s="101"/>
      <c r="AH14" s="101"/>
      <c r="AI14" s="101"/>
      <c r="AJ14" s="102"/>
      <c r="AK14" s="102"/>
      <c r="AL14" s="102"/>
      <c r="AM14" s="102"/>
      <c r="AN14" s="102"/>
      <c r="AO14" s="103"/>
    </row>
    <row r="15" spans="2:41" s="97" customFormat="1" ht="21" customHeight="1">
      <c r="B15" s="98"/>
      <c r="C15" s="89" t="s">
        <v>89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99"/>
      <c r="Q15" s="99"/>
      <c r="R15" s="99"/>
      <c r="S15" s="99"/>
      <c r="T15" s="99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2"/>
      <c r="AK15" s="102"/>
      <c r="AL15" s="102"/>
      <c r="AM15" s="102"/>
      <c r="AN15" s="102"/>
      <c r="AO15" s="103"/>
    </row>
    <row r="16" spans="2:41" s="97" customFormat="1" ht="13.5" customHeight="1">
      <c r="B16" s="98"/>
      <c r="C16" s="249" t="s">
        <v>90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0" t="s">
        <v>91</v>
      </c>
      <c r="Q16" s="250"/>
      <c r="R16" s="250"/>
      <c r="S16" s="250"/>
      <c r="T16" s="250"/>
      <c r="U16" s="104">
        <v>1</v>
      </c>
      <c r="V16" s="104">
        <v>8</v>
      </c>
      <c r="W16" s="104">
        <v>2</v>
      </c>
      <c r="X16" s="104">
        <v>1</v>
      </c>
      <c r="Y16" s="104">
        <v>0</v>
      </c>
      <c r="Z16" s="104">
        <v>2</v>
      </c>
      <c r="AA16" s="104">
        <v>0</v>
      </c>
      <c r="AB16" s="104">
        <v>2</v>
      </c>
      <c r="AC16" s="117">
        <v>0</v>
      </c>
      <c r="AD16" s="104">
        <v>1</v>
      </c>
      <c r="AE16" s="104">
        <v>0</v>
      </c>
      <c r="AF16" s="104">
        <v>0</v>
      </c>
      <c r="AG16" s="104">
        <v>6</v>
      </c>
      <c r="AH16" s="104">
        <v>1</v>
      </c>
      <c r="AI16" s="104">
        <v>0</v>
      </c>
      <c r="AJ16" s="104">
        <v>0</v>
      </c>
      <c r="AK16" s="104">
        <v>0</v>
      </c>
      <c r="AL16" s="104">
        <v>1</v>
      </c>
      <c r="AM16" s="104">
        <v>6</v>
      </c>
      <c r="AN16" s="104">
        <v>0</v>
      </c>
      <c r="AO16" s="103"/>
    </row>
    <row r="17" spans="2:41" s="97" customFormat="1" ht="39" customHeight="1">
      <c r="B17" s="98"/>
      <c r="C17" s="248" t="s">
        <v>102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105"/>
      <c r="Q17" s="105"/>
      <c r="R17" s="99"/>
      <c r="S17" s="99"/>
      <c r="T17" s="99"/>
      <c r="U17" s="109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2"/>
      <c r="AK17" s="102"/>
      <c r="AL17" s="102"/>
      <c r="AM17" s="102"/>
      <c r="AN17" s="102"/>
      <c r="AO17" s="103"/>
    </row>
    <row r="18" spans="2:41" s="97" customFormat="1" ht="13.5" customHeight="1">
      <c r="B18" s="9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105"/>
      <c r="Q18" s="105"/>
      <c r="R18" s="99"/>
      <c r="S18" s="99"/>
      <c r="T18" s="99"/>
      <c r="U18" s="118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2"/>
      <c r="AK18" s="102"/>
      <c r="AL18" s="102"/>
      <c r="AM18" s="102"/>
      <c r="AN18" s="102"/>
      <c r="AO18" s="103"/>
    </row>
    <row r="19" spans="2:41" s="97" customFormat="1" ht="6.75" customHeight="1">
      <c r="B19" s="98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99"/>
      <c r="S19" s="99"/>
      <c r="T19" s="99"/>
      <c r="U19" s="109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2"/>
      <c r="AK19" s="102"/>
      <c r="AL19" s="102"/>
      <c r="AM19" s="102"/>
      <c r="AN19" s="102"/>
      <c r="AO19" s="103"/>
    </row>
    <row r="20" spans="2:41" s="97" customFormat="1" ht="13.5" customHeight="1">
      <c r="B20" s="98"/>
      <c r="C20" s="249" t="s">
        <v>92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50" t="s">
        <v>93</v>
      </c>
      <c r="Q20" s="250"/>
      <c r="R20" s="250"/>
      <c r="S20" s="250"/>
      <c r="T20" s="25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2"/>
      <c r="AK20" s="102"/>
      <c r="AL20" s="102"/>
      <c r="AM20" s="102"/>
      <c r="AN20" s="102"/>
      <c r="AO20" s="103"/>
    </row>
    <row r="21" spans="2:41" s="97" customFormat="1" ht="6" customHeight="1">
      <c r="B21" s="98"/>
      <c r="C21" s="10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99"/>
      <c r="Q21" s="99"/>
      <c r="R21" s="99"/>
      <c r="S21" s="99"/>
      <c r="T21" s="99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2"/>
      <c r="AK21" s="102"/>
      <c r="AL21" s="102"/>
      <c r="AM21" s="102"/>
      <c r="AN21" s="102"/>
      <c r="AO21" s="103"/>
    </row>
    <row r="22" spans="2:41" s="97" customFormat="1" ht="13.5" customHeight="1">
      <c r="B22" s="98"/>
      <c r="C22" s="249" t="s">
        <v>94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 t="s">
        <v>95</v>
      </c>
      <c r="Q22" s="250"/>
      <c r="R22" s="250"/>
      <c r="S22" s="250"/>
      <c r="T22" s="25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7"/>
      <c r="AK22" s="102"/>
      <c r="AL22" s="102"/>
      <c r="AM22" s="102"/>
      <c r="AN22" s="102"/>
      <c r="AO22" s="103"/>
    </row>
    <row r="23" spans="2:41" s="97" customFormat="1" ht="6" customHeight="1">
      <c r="B23" s="98"/>
      <c r="C23" s="106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08"/>
      <c r="Q23" s="108"/>
      <c r="R23" s="108"/>
      <c r="S23" s="108"/>
      <c r="T23" s="108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1"/>
      <c r="AL23" s="102"/>
      <c r="AM23" s="102"/>
      <c r="AN23" s="102"/>
      <c r="AO23" s="103"/>
    </row>
    <row r="24" spans="2:41" s="97" customFormat="1" ht="13.5" customHeight="1">
      <c r="B24" s="98"/>
      <c r="C24" s="249" t="s">
        <v>96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 t="s">
        <v>97</v>
      </c>
      <c r="Q24" s="250"/>
      <c r="R24" s="250"/>
      <c r="S24" s="250"/>
      <c r="T24" s="25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7"/>
      <c r="AK24" s="102"/>
      <c r="AL24" s="102"/>
      <c r="AM24" s="102"/>
      <c r="AN24" s="102"/>
      <c r="AO24" s="103"/>
    </row>
    <row r="25" spans="2:41" s="97" customFormat="1" ht="22.5" customHeight="1">
      <c r="B25" s="98"/>
      <c r="C25" s="89" t="s">
        <v>98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99"/>
      <c r="Q25" s="99"/>
      <c r="R25" s="99"/>
      <c r="S25" s="99"/>
      <c r="T25" s="99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9"/>
      <c r="AK25" s="101"/>
      <c r="AL25" s="102"/>
      <c r="AM25" s="102"/>
      <c r="AN25" s="102"/>
      <c r="AO25" s="103"/>
    </row>
    <row r="26" spans="2:41" s="97" customFormat="1" ht="13.5" customHeight="1">
      <c r="B26" s="98"/>
      <c r="C26" s="249" t="s">
        <v>90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50" t="s">
        <v>91</v>
      </c>
      <c r="Q26" s="250"/>
      <c r="R26" s="250"/>
      <c r="S26" s="250"/>
      <c r="T26" s="250"/>
      <c r="U26" s="104">
        <v>1</v>
      </c>
      <c r="V26" s="104">
        <v>8</v>
      </c>
      <c r="W26" s="104">
        <v>2</v>
      </c>
      <c r="X26" s="104">
        <v>1</v>
      </c>
      <c r="Y26" s="104">
        <v>0</v>
      </c>
      <c r="Z26" s="104">
        <v>2</v>
      </c>
      <c r="AA26" s="104">
        <v>0</v>
      </c>
      <c r="AB26" s="104">
        <v>2</v>
      </c>
      <c r="AC26" s="104">
        <v>0</v>
      </c>
      <c r="AD26" s="104">
        <v>2</v>
      </c>
      <c r="AE26" s="104">
        <v>0</v>
      </c>
      <c r="AF26" s="104">
        <v>0</v>
      </c>
      <c r="AG26" s="104">
        <v>6</v>
      </c>
      <c r="AH26" s="104">
        <v>1</v>
      </c>
      <c r="AI26" s="104">
        <v>0</v>
      </c>
      <c r="AJ26" s="118">
        <v>0</v>
      </c>
      <c r="AK26" s="104">
        <v>0</v>
      </c>
      <c r="AL26" s="104">
        <v>1</v>
      </c>
      <c r="AM26" s="104">
        <v>6</v>
      </c>
      <c r="AN26" s="104">
        <v>0</v>
      </c>
      <c r="AO26" s="103"/>
    </row>
    <row r="27" spans="2:41" s="97" customFormat="1" ht="42.75" customHeight="1">
      <c r="B27" s="98"/>
      <c r="C27" s="248" t="s">
        <v>102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99"/>
      <c r="Q27" s="99"/>
      <c r="R27" s="99"/>
      <c r="S27" s="99"/>
      <c r="T27" s="99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9"/>
      <c r="AK27" s="101"/>
      <c r="AL27" s="101"/>
      <c r="AM27" s="101"/>
      <c r="AN27" s="101"/>
      <c r="AO27" s="103"/>
    </row>
    <row r="28" spans="2:41" s="97" customFormat="1" ht="13.5" customHeight="1">
      <c r="B28" s="9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99"/>
      <c r="Q28" s="99"/>
      <c r="R28" s="99"/>
      <c r="S28" s="99"/>
      <c r="T28" s="99"/>
      <c r="U28" s="119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9"/>
      <c r="AK28" s="101"/>
      <c r="AL28" s="102"/>
      <c r="AM28" s="102"/>
      <c r="AN28" s="102"/>
      <c r="AO28" s="103"/>
    </row>
    <row r="29" spans="2:41" s="97" customFormat="1" ht="11.25" customHeight="1">
      <c r="B29" s="98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99"/>
      <c r="Q29" s="99"/>
      <c r="R29" s="99"/>
      <c r="S29" s="99"/>
      <c r="T29" s="99"/>
      <c r="U29" s="11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9"/>
      <c r="AK29" s="101"/>
      <c r="AL29" s="102"/>
      <c r="AM29" s="102"/>
      <c r="AN29" s="102"/>
      <c r="AO29" s="103"/>
    </row>
    <row r="30" spans="2:41" s="97" customFormat="1" ht="13.5" customHeight="1">
      <c r="B30" s="98"/>
      <c r="C30" s="249" t="s">
        <v>92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50" t="s">
        <v>93</v>
      </c>
      <c r="Q30" s="250"/>
      <c r="R30" s="250"/>
      <c r="S30" s="250"/>
      <c r="T30" s="25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9"/>
      <c r="AK30" s="101"/>
      <c r="AL30" s="102"/>
      <c r="AM30" s="102"/>
      <c r="AN30" s="102"/>
      <c r="AO30" s="103"/>
    </row>
    <row r="31" spans="2:41" s="97" customFormat="1" ht="6" customHeight="1">
      <c r="B31" s="98"/>
      <c r="C31" s="10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99"/>
      <c r="Q31" s="99"/>
      <c r="R31" s="99"/>
      <c r="S31" s="99"/>
      <c r="T31" s="99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9"/>
      <c r="AK31" s="101"/>
      <c r="AL31" s="102"/>
      <c r="AM31" s="102"/>
      <c r="AN31" s="102"/>
      <c r="AO31" s="103"/>
    </row>
    <row r="32" spans="2:41" s="97" customFormat="1" ht="13.5" customHeight="1">
      <c r="B32" s="98"/>
      <c r="C32" s="249" t="s">
        <v>94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50" t="s">
        <v>95</v>
      </c>
      <c r="Q32" s="250"/>
      <c r="R32" s="250"/>
      <c r="S32" s="250"/>
      <c r="T32" s="25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9"/>
      <c r="AK32" s="101"/>
      <c r="AL32" s="102"/>
      <c r="AM32" s="102"/>
      <c r="AN32" s="102"/>
      <c r="AO32" s="103"/>
    </row>
    <row r="33" spans="2:41" s="97" customFormat="1" ht="6" customHeight="1">
      <c r="B33" s="98"/>
      <c r="C33" s="10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08"/>
      <c r="Q33" s="108"/>
      <c r="R33" s="108"/>
      <c r="S33" s="108"/>
      <c r="T33" s="108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1"/>
      <c r="AL33" s="102"/>
      <c r="AM33" s="102"/>
      <c r="AN33" s="102"/>
      <c r="AO33" s="103"/>
    </row>
    <row r="34" spans="2:41" s="97" customFormat="1" ht="13.5" customHeight="1">
      <c r="B34" s="98"/>
      <c r="C34" s="249" t="s">
        <v>96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0" t="s">
        <v>97</v>
      </c>
      <c r="Q34" s="250"/>
      <c r="R34" s="250"/>
      <c r="S34" s="250"/>
      <c r="T34" s="25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7"/>
      <c r="AK34" s="102"/>
      <c r="AL34" s="102"/>
      <c r="AM34" s="102"/>
      <c r="AN34" s="102"/>
      <c r="AO34" s="103"/>
    </row>
    <row r="35" spans="2:41" ht="13.5" customHeight="1">
      <c r="B35" s="10"/>
      <c r="C35" s="9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08"/>
      <c r="Q35" s="108"/>
      <c r="R35" s="108"/>
      <c r="S35" s="108"/>
      <c r="T35" s="108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58"/>
      <c r="AK35" s="11"/>
      <c r="AL35" s="11"/>
      <c r="AM35" s="11"/>
      <c r="AN35" s="11"/>
      <c r="AO35" s="19"/>
    </row>
    <row r="36" spans="2:41" ht="9" customHeight="1">
      <c r="B36" s="10"/>
      <c r="C36" s="9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08"/>
      <c r="Q36" s="108"/>
      <c r="R36" s="108"/>
      <c r="S36" s="108"/>
      <c r="T36" s="108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96"/>
      <c r="AK36" s="58"/>
      <c r="AL36" s="11"/>
      <c r="AM36" s="11"/>
      <c r="AN36" s="11"/>
      <c r="AO36" s="19"/>
    </row>
    <row r="37" spans="2:41" ht="13.5" customHeight="1">
      <c r="B37" s="10"/>
      <c r="C37" s="9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08"/>
      <c r="Q37" s="108"/>
      <c r="R37" s="108"/>
      <c r="S37" s="108"/>
      <c r="T37" s="108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96"/>
      <c r="AK37" s="58"/>
      <c r="AL37" s="11"/>
      <c r="AM37" s="11"/>
      <c r="AN37" s="11"/>
      <c r="AO37" s="19"/>
    </row>
    <row r="38" spans="2:41" ht="9" customHeight="1">
      <c r="B38" s="10"/>
      <c r="C38" s="9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10"/>
      <c r="Q38" s="110"/>
      <c r="R38" s="110"/>
      <c r="S38" s="110"/>
      <c r="T38" s="110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96"/>
      <c r="AK38" s="58"/>
      <c r="AL38" s="11"/>
      <c r="AM38" s="11"/>
      <c r="AN38" s="11"/>
      <c r="AO38" s="19"/>
    </row>
    <row r="39" spans="2:41" ht="10.5" customHeight="1">
      <c r="B39" s="10"/>
      <c r="C39" s="9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08"/>
      <c r="Q39" s="108"/>
      <c r="R39" s="108"/>
      <c r="S39" s="108"/>
      <c r="T39" s="108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96"/>
      <c r="AK39" s="58"/>
      <c r="AL39" s="11"/>
      <c r="AM39" s="11"/>
      <c r="AN39" s="11"/>
      <c r="AO39" s="19"/>
    </row>
    <row r="40" spans="2:41" ht="13.5" customHeight="1">
      <c r="B40" s="10"/>
      <c r="C40" s="58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08"/>
      <c r="Q40" s="108"/>
      <c r="R40" s="108"/>
      <c r="S40" s="108"/>
      <c r="T40" s="108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58"/>
      <c r="AK40" s="58"/>
      <c r="AL40" s="11"/>
      <c r="AM40" s="11"/>
      <c r="AN40" s="11"/>
      <c r="AO40" s="19"/>
    </row>
    <row r="41" spans="2:41" s="60" customFormat="1" ht="183" customHeight="1">
      <c r="B41" s="61"/>
      <c r="C41" s="55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108"/>
      <c r="Q41" s="108"/>
      <c r="R41" s="108"/>
      <c r="S41" s="108"/>
      <c r="T41" s="58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58"/>
      <c r="AK41" s="58"/>
      <c r="AL41" s="58"/>
      <c r="AM41" s="58"/>
      <c r="AN41" s="58"/>
      <c r="AO41" s="59"/>
    </row>
    <row r="42" spans="2:41" s="60" customFormat="1" ht="13.5" customHeight="1">
      <c r="B42" s="61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8"/>
      <c r="Q42" s="108"/>
      <c r="R42" s="108"/>
      <c r="S42" s="108"/>
      <c r="T42" s="108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58"/>
      <c r="AK42" s="58"/>
      <c r="AL42" s="58"/>
      <c r="AM42" s="58"/>
      <c r="AN42" s="58"/>
      <c r="AO42" s="59"/>
    </row>
    <row r="43" spans="2:41" s="60" customFormat="1" ht="9" customHeight="1">
      <c r="B43" s="61"/>
      <c r="C43" s="58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112"/>
      <c r="R43" s="112"/>
      <c r="S43" s="112"/>
      <c r="T43" s="112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58"/>
      <c r="AK43" s="58"/>
      <c r="AL43" s="58"/>
      <c r="AM43" s="58"/>
      <c r="AN43" s="58"/>
      <c r="AO43" s="59"/>
    </row>
    <row r="44" spans="2:41" s="60" customFormat="1" ht="13.5" customHeight="1">
      <c r="B44" s="61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08"/>
      <c r="Q44" s="108"/>
      <c r="R44" s="108"/>
      <c r="S44" s="108"/>
      <c r="T44" s="108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23"/>
      <c r="AK44" s="58"/>
      <c r="AL44" s="58"/>
      <c r="AM44" s="58"/>
      <c r="AN44" s="58"/>
      <c r="AO44" s="59"/>
    </row>
    <row r="45" spans="2:41" ht="21.75" customHeight="1">
      <c r="B45" s="10"/>
      <c r="C45" s="251" t="s">
        <v>76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11"/>
      <c r="AL45" s="11"/>
      <c r="AM45" s="11"/>
      <c r="AN45" s="11"/>
      <c r="AO45" s="19"/>
    </row>
    <row r="46" spans="2:41" ht="12.75">
      <c r="B46" s="10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1"/>
      <c r="AH46" s="11"/>
      <c r="AI46" s="11"/>
      <c r="AJ46" s="11"/>
      <c r="AK46" s="11"/>
      <c r="AL46" s="11"/>
      <c r="AM46" s="11"/>
      <c r="AN46" s="11"/>
      <c r="AO46" s="19"/>
    </row>
    <row r="47" spans="2:41" ht="13.5" customHeight="1">
      <c r="B47" s="10"/>
      <c r="C47" s="11"/>
      <c r="D47" s="36"/>
      <c r="E47" s="11"/>
      <c r="F47" s="12" t="s">
        <v>32</v>
      </c>
      <c r="G47" s="234"/>
      <c r="H47" s="234"/>
      <c r="I47" s="234"/>
      <c r="J47" s="234"/>
      <c r="K47" s="234"/>
      <c r="L47" s="234"/>
      <c r="M47" s="234"/>
      <c r="N47" s="234"/>
      <c r="O47" s="11"/>
      <c r="P47" s="36"/>
      <c r="Q47" s="36"/>
      <c r="R47" s="36"/>
      <c r="S47" s="36"/>
      <c r="T47" s="11"/>
      <c r="U47" s="11"/>
      <c r="V47" s="11"/>
      <c r="W47" s="11"/>
      <c r="X47" s="12" t="s">
        <v>33</v>
      </c>
      <c r="Y47" s="83" t="str">
        <f>Лист2!W49</f>
        <v> </v>
      </c>
      <c r="Z47" s="83" t="str">
        <f>Лист2!X49</f>
        <v> </v>
      </c>
      <c r="AA47" s="86"/>
      <c r="AB47" s="83" t="str">
        <f>Лист2!Z49</f>
        <v> </v>
      </c>
      <c r="AC47" s="83" t="str">
        <f>Лист2!AA49</f>
        <v> </v>
      </c>
      <c r="AD47" s="86"/>
      <c r="AE47" s="83" t="str">
        <f>Лист2!AC49</f>
        <v> </v>
      </c>
      <c r="AF47" s="83" t="str">
        <f>Лист2!AD49</f>
        <v> </v>
      </c>
      <c r="AG47" s="83" t="str">
        <f>Лист2!AE49</f>
        <v> </v>
      </c>
      <c r="AH47" s="83" t="str">
        <f>Лист2!AF49</f>
        <v> </v>
      </c>
      <c r="AI47" s="11"/>
      <c r="AJ47" s="11"/>
      <c r="AK47" s="11"/>
      <c r="AL47" s="11"/>
      <c r="AM47" s="11"/>
      <c r="AN47" s="11"/>
      <c r="AO47" s="19"/>
    </row>
    <row r="48" spans="2:41" ht="13.5" customHeight="1">
      <c r="B48" s="10"/>
      <c r="C48" s="80"/>
      <c r="D48" s="3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6"/>
      <c r="Q48" s="36"/>
      <c r="R48" s="36"/>
      <c r="S48" s="36"/>
      <c r="T48" s="12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9"/>
    </row>
    <row r="49" spans="2:41" ht="12.75" customHeight="1">
      <c r="B49" s="11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77"/>
    </row>
  </sheetData>
  <mergeCells count="28">
    <mergeCell ref="C4:F4"/>
    <mergeCell ref="C8:AJ8"/>
    <mergeCell ref="C9:O9"/>
    <mergeCell ref="P9:T9"/>
    <mergeCell ref="U9:AJ9"/>
    <mergeCell ref="P20:T20"/>
    <mergeCell ref="C22:O22"/>
    <mergeCell ref="P22:T22"/>
    <mergeCell ref="C14:O14"/>
    <mergeCell ref="P14:T14"/>
    <mergeCell ref="C16:O16"/>
    <mergeCell ref="P16:T16"/>
    <mergeCell ref="C45:AJ45"/>
    <mergeCell ref="G47:N47"/>
    <mergeCell ref="C30:O30"/>
    <mergeCell ref="P30:T30"/>
    <mergeCell ref="C32:O32"/>
    <mergeCell ref="P32:T32"/>
    <mergeCell ref="P11:T11"/>
    <mergeCell ref="C17:O18"/>
    <mergeCell ref="C27:O28"/>
    <mergeCell ref="C34:O34"/>
    <mergeCell ref="P34:T34"/>
    <mergeCell ref="C24:O24"/>
    <mergeCell ref="P24:T24"/>
    <mergeCell ref="C26:O26"/>
    <mergeCell ref="P26:T26"/>
    <mergeCell ref="C20:O2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1:AK34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8.875" style="6" customWidth="1"/>
    <col min="2" max="2" width="2.375" style="6" customWidth="1"/>
    <col min="3" max="3" width="2.625" style="6" customWidth="1"/>
    <col min="4" max="4" width="2.375" style="6" customWidth="1"/>
    <col min="5" max="5" width="3.25390625" style="6" customWidth="1"/>
    <col min="6" max="7" width="2.375" style="6" customWidth="1"/>
    <col min="8" max="8" width="3.25390625" style="6" customWidth="1"/>
    <col min="9" max="9" width="2.875" style="6" customWidth="1"/>
    <col min="10" max="14" width="3.25390625" style="6" customWidth="1"/>
    <col min="15" max="15" width="3.75390625" style="6" customWidth="1"/>
    <col min="16" max="21" width="2.375" style="6" customWidth="1"/>
    <col min="22" max="32" width="2.625" style="6" customWidth="1"/>
    <col min="33" max="36" width="2.875" style="6" customWidth="1"/>
    <col min="37" max="37" width="2.625" style="6" customWidth="1"/>
    <col min="38" max="67" width="2.375" style="6" customWidth="1"/>
    <col min="68" max="68" width="3.125" style="6" customWidth="1"/>
    <col min="69" max="16384" width="2.375" style="6" customWidth="1"/>
  </cols>
  <sheetData>
    <row r="1" spans="2:37" s="74" customFormat="1" ht="13.5" customHeight="1">
      <c r="B1" s="75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2"/>
      <c r="AJ1" s="92"/>
      <c r="AK1" s="76"/>
    </row>
    <row r="2" spans="2:37" ht="12.75">
      <c r="B2" s="7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9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6">
        <f>Лист1!O3</f>
        <v>0</v>
      </c>
      <c r="W3" s="56">
        <f>Лист1!P3</f>
        <v>0</v>
      </c>
      <c r="X3" s="56">
        <f>Лист1!Q3</f>
        <v>0</v>
      </c>
      <c r="Y3" s="56">
        <f>Лист1!R3</f>
        <v>0</v>
      </c>
      <c r="Z3" s="56">
        <f>Лист1!S3</f>
        <v>0</v>
      </c>
      <c r="AA3" s="56">
        <f>Лист1!T3</f>
        <v>0</v>
      </c>
      <c r="AB3" s="56">
        <f>Лист1!U3</f>
        <v>0</v>
      </c>
      <c r="AC3" s="56">
        <f>Лист1!V3</f>
        <v>0</v>
      </c>
      <c r="AD3" s="56">
        <f>Лист1!W3</f>
        <v>0</v>
      </c>
      <c r="AE3" s="56">
        <f>Лист1!X3</f>
        <v>0</v>
      </c>
      <c r="AF3" s="56">
        <f>Лист1!Y3</f>
        <v>0</v>
      </c>
      <c r="AG3" s="56">
        <f>Лист1!Z3</f>
        <v>0</v>
      </c>
      <c r="AH3" s="11"/>
      <c r="AI3" s="11"/>
      <c r="AJ3" s="11"/>
      <c r="AK3" s="19"/>
    </row>
    <row r="4" spans="2:37" ht="12.75">
      <c r="B4" s="10"/>
      <c r="C4" s="243"/>
      <c r="D4" s="243"/>
      <c r="E4" s="243"/>
      <c r="F4" s="24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6">
        <f>Лист1!O5</f>
        <v>0</v>
      </c>
      <c r="W5" s="56">
        <f>Лист1!P5</f>
        <v>0</v>
      </c>
      <c r="X5" s="56">
        <f>Лист1!Q5</f>
        <v>0</v>
      </c>
      <c r="Y5" s="56">
        <f>Лист1!R5</f>
        <v>0</v>
      </c>
      <c r="Z5" s="56">
        <f>Лист1!S5</f>
        <v>0</v>
      </c>
      <c r="AA5" s="56">
        <f>Лист1!T5</f>
        <v>0</v>
      </c>
      <c r="AB5" s="56">
        <f>Лист1!U5</f>
        <v>0</v>
      </c>
      <c r="AC5" s="56">
        <f>Лист1!V5</f>
        <v>0</v>
      </c>
      <c r="AD5" s="56">
        <f>Лист1!W5</f>
        <v>0</v>
      </c>
      <c r="AE5" s="15"/>
      <c r="AF5" s="12" t="s">
        <v>5</v>
      </c>
      <c r="AG5" s="17" t="s">
        <v>6</v>
      </c>
      <c r="AH5" s="17" t="s">
        <v>6</v>
      </c>
      <c r="AI5" s="18">
        <v>4</v>
      </c>
      <c r="AJ5" s="64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49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103</v>
      </c>
      <c r="AJ7" s="16"/>
      <c r="AK7" s="19"/>
    </row>
    <row r="8" spans="2:37" ht="38.25" customHeight="1">
      <c r="B8" s="10"/>
      <c r="C8" s="252" t="s">
        <v>136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94"/>
    </row>
    <row r="9" spans="2:37" s="32" customFormat="1" ht="17.25" customHeight="1">
      <c r="B9" s="2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1" t="s">
        <v>104</v>
      </c>
      <c r="AK9" s="122"/>
    </row>
    <row r="10" spans="2:37" ht="159" customHeight="1">
      <c r="B10" s="10"/>
      <c r="C10" s="281" t="s">
        <v>105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 t="s">
        <v>85</v>
      </c>
      <c r="P10" s="281"/>
      <c r="Q10" s="281" t="s">
        <v>106</v>
      </c>
      <c r="R10" s="281"/>
      <c r="S10" s="281"/>
      <c r="T10" s="281"/>
      <c r="U10" s="281" t="s">
        <v>107</v>
      </c>
      <c r="V10" s="281"/>
      <c r="W10" s="281"/>
      <c r="X10" s="281"/>
      <c r="Y10" s="281" t="s">
        <v>108</v>
      </c>
      <c r="Z10" s="281"/>
      <c r="AA10" s="281"/>
      <c r="AB10" s="281"/>
      <c r="AC10" s="281" t="s">
        <v>109</v>
      </c>
      <c r="AD10" s="281"/>
      <c r="AE10" s="281"/>
      <c r="AF10" s="281"/>
      <c r="AG10" s="281" t="s">
        <v>137</v>
      </c>
      <c r="AH10" s="281"/>
      <c r="AI10" s="281"/>
      <c r="AJ10" s="281"/>
      <c r="AK10" s="19"/>
    </row>
    <row r="11" spans="2:37" s="97" customFormat="1" ht="12" customHeight="1">
      <c r="B11" s="98"/>
      <c r="C11" s="279">
        <v>1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>
        <v>2</v>
      </c>
      <c r="P11" s="279"/>
      <c r="Q11" s="279">
        <v>3</v>
      </c>
      <c r="R11" s="279"/>
      <c r="S11" s="279"/>
      <c r="T11" s="279"/>
      <c r="U11" s="279">
        <v>4</v>
      </c>
      <c r="V11" s="279"/>
      <c r="W11" s="279"/>
      <c r="X11" s="279"/>
      <c r="Y11" s="279">
        <v>5</v>
      </c>
      <c r="Z11" s="279"/>
      <c r="AA11" s="279"/>
      <c r="AB11" s="279"/>
      <c r="AC11" s="279">
        <v>6</v>
      </c>
      <c r="AD11" s="279"/>
      <c r="AE11" s="279"/>
      <c r="AF11" s="279"/>
      <c r="AG11" s="279">
        <v>7</v>
      </c>
      <c r="AH11" s="279"/>
      <c r="AI11" s="279"/>
      <c r="AJ11" s="279"/>
      <c r="AK11" s="103"/>
    </row>
    <row r="12" spans="2:37" s="97" customFormat="1" ht="26.25" customHeight="1">
      <c r="B12" s="98"/>
      <c r="C12" s="280" t="s">
        <v>138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62" t="s">
        <v>110</v>
      </c>
      <c r="P12" s="262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8">
        <f aca="true" t="shared" si="0" ref="AC12:AC21">SUM(Q12:AB12)</f>
        <v>0</v>
      </c>
      <c r="AD12" s="258"/>
      <c r="AE12" s="258"/>
      <c r="AF12" s="258"/>
      <c r="AG12" s="258"/>
      <c r="AH12" s="258"/>
      <c r="AI12" s="258"/>
      <c r="AJ12" s="258"/>
      <c r="AK12" s="103"/>
    </row>
    <row r="13" spans="2:37" s="97" customFormat="1" ht="28.5" customHeight="1">
      <c r="B13" s="98"/>
      <c r="C13" s="266" t="s">
        <v>139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2" t="s">
        <v>111</v>
      </c>
      <c r="P13" s="262"/>
      <c r="Q13" s="258">
        <f>SUM(Q14:T16)</f>
        <v>0</v>
      </c>
      <c r="R13" s="258"/>
      <c r="S13" s="258"/>
      <c r="T13" s="258"/>
      <c r="U13" s="258">
        <f>SUM(U14:X16)</f>
        <v>0</v>
      </c>
      <c r="V13" s="258"/>
      <c r="W13" s="258"/>
      <c r="X13" s="258"/>
      <c r="Y13" s="258">
        <f>SUM(Y14:AB16)</f>
        <v>0</v>
      </c>
      <c r="Z13" s="258"/>
      <c r="AA13" s="258"/>
      <c r="AB13" s="258"/>
      <c r="AC13" s="258">
        <f t="shared" si="0"/>
        <v>0</v>
      </c>
      <c r="AD13" s="258"/>
      <c r="AE13" s="258"/>
      <c r="AF13" s="258"/>
      <c r="AG13" s="258">
        <f>SUM(AG14:AJ16)</f>
        <v>0</v>
      </c>
      <c r="AH13" s="258"/>
      <c r="AI13" s="258"/>
      <c r="AJ13" s="258"/>
      <c r="AK13" s="103"/>
    </row>
    <row r="14" spans="2:37" s="97" customFormat="1" ht="15.75" customHeight="1">
      <c r="B14" s="98"/>
      <c r="C14" s="277" t="s">
        <v>112</v>
      </c>
      <c r="D14" s="278"/>
      <c r="E14" s="278"/>
      <c r="F14" s="275" t="s">
        <v>92</v>
      </c>
      <c r="G14" s="275"/>
      <c r="H14" s="275"/>
      <c r="I14" s="275"/>
      <c r="J14" s="275"/>
      <c r="K14" s="275"/>
      <c r="L14" s="275"/>
      <c r="M14" s="275"/>
      <c r="N14" s="276"/>
      <c r="O14" s="261" t="s">
        <v>113</v>
      </c>
      <c r="P14" s="262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8">
        <f t="shared" si="0"/>
        <v>0</v>
      </c>
      <c r="AD14" s="258"/>
      <c r="AE14" s="258"/>
      <c r="AF14" s="258"/>
      <c r="AG14" s="258"/>
      <c r="AH14" s="258"/>
      <c r="AI14" s="258"/>
      <c r="AJ14" s="258"/>
      <c r="AK14" s="103"/>
    </row>
    <row r="15" spans="2:37" s="97" customFormat="1" ht="15.75" customHeight="1">
      <c r="B15" s="98"/>
      <c r="C15" s="123"/>
      <c r="D15" s="124"/>
      <c r="E15" s="124"/>
      <c r="F15" s="275" t="s">
        <v>94</v>
      </c>
      <c r="G15" s="275"/>
      <c r="H15" s="275"/>
      <c r="I15" s="275"/>
      <c r="J15" s="275"/>
      <c r="K15" s="275"/>
      <c r="L15" s="275"/>
      <c r="M15" s="275"/>
      <c r="N15" s="276"/>
      <c r="O15" s="261" t="s">
        <v>114</v>
      </c>
      <c r="P15" s="262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8">
        <f t="shared" si="0"/>
        <v>0</v>
      </c>
      <c r="AD15" s="258"/>
      <c r="AE15" s="258"/>
      <c r="AF15" s="258"/>
      <c r="AG15" s="258"/>
      <c r="AH15" s="258"/>
      <c r="AI15" s="258"/>
      <c r="AJ15" s="258"/>
      <c r="AK15" s="103"/>
    </row>
    <row r="16" spans="2:37" s="97" customFormat="1" ht="15.75" customHeight="1">
      <c r="B16" s="98"/>
      <c r="C16" s="125"/>
      <c r="D16" s="126"/>
      <c r="E16" s="126"/>
      <c r="F16" s="259" t="s">
        <v>96</v>
      </c>
      <c r="G16" s="259"/>
      <c r="H16" s="259"/>
      <c r="I16" s="259"/>
      <c r="J16" s="259"/>
      <c r="K16" s="259"/>
      <c r="L16" s="259"/>
      <c r="M16" s="259"/>
      <c r="N16" s="260"/>
      <c r="O16" s="261" t="s">
        <v>115</v>
      </c>
      <c r="P16" s="262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8">
        <f t="shared" si="0"/>
        <v>0</v>
      </c>
      <c r="AD16" s="258"/>
      <c r="AE16" s="258"/>
      <c r="AF16" s="258"/>
      <c r="AG16" s="258"/>
      <c r="AH16" s="258"/>
      <c r="AI16" s="258"/>
      <c r="AJ16" s="258"/>
      <c r="AK16" s="103"/>
    </row>
    <row r="17" spans="2:37" s="97" customFormat="1" ht="48" customHeight="1">
      <c r="B17" s="98"/>
      <c r="C17" s="267" t="s">
        <v>140</v>
      </c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2" t="s">
        <v>116</v>
      </c>
      <c r="P17" s="262"/>
      <c r="Q17" s="258">
        <f>Q22</f>
        <v>0</v>
      </c>
      <c r="R17" s="258"/>
      <c r="S17" s="258"/>
      <c r="T17" s="258"/>
      <c r="U17" s="258">
        <f>U22+U28</f>
        <v>0</v>
      </c>
      <c r="V17" s="258"/>
      <c r="W17" s="258"/>
      <c r="X17" s="258"/>
      <c r="Y17" s="258">
        <f>Y22+Y28</f>
        <v>0</v>
      </c>
      <c r="Z17" s="258"/>
      <c r="AA17" s="258"/>
      <c r="AB17" s="258"/>
      <c r="AC17" s="258">
        <f t="shared" si="0"/>
        <v>0</v>
      </c>
      <c r="AD17" s="258"/>
      <c r="AE17" s="258"/>
      <c r="AF17" s="258"/>
      <c r="AG17" s="258">
        <f>AG22+AG28</f>
        <v>0</v>
      </c>
      <c r="AH17" s="258"/>
      <c r="AI17" s="258"/>
      <c r="AJ17" s="258"/>
      <c r="AK17" s="103"/>
    </row>
    <row r="18" spans="2:37" ht="35.25" customHeight="1">
      <c r="B18" s="10"/>
      <c r="C18" s="266" t="s">
        <v>142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2" t="s">
        <v>117</v>
      </c>
      <c r="P18" s="262"/>
      <c r="Q18" s="258">
        <f>SUM(Q19:T21)</f>
        <v>0</v>
      </c>
      <c r="R18" s="258"/>
      <c r="S18" s="258"/>
      <c r="T18" s="258"/>
      <c r="U18" s="258">
        <f>SUM(U19:X21)</f>
        <v>0</v>
      </c>
      <c r="V18" s="258"/>
      <c r="W18" s="258"/>
      <c r="X18" s="258"/>
      <c r="Y18" s="258">
        <f>SUM(Y19:AB21)</f>
        <v>0</v>
      </c>
      <c r="Z18" s="258"/>
      <c r="AA18" s="258"/>
      <c r="AB18" s="258"/>
      <c r="AC18" s="258">
        <f t="shared" si="0"/>
        <v>0</v>
      </c>
      <c r="AD18" s="258"/>
      <c r="AE18" s="258"/>
      <c r="AF18" s="258"/>
      <c r="AG18" s="258">
        <f>SUM(AG19:AJ21)</f>
        <v>0</v>
      </c>
      <c r="AH18" s="258"/>
      <c r="AI18" s="258"/>
      <c r="AJ18" s="258"/>
      <c r="AK18" s="19"/>
    </row>
    <row r="19" spans="2:37" ht="15.75" customHeight="1">
      <c r="B19" s="10"/>
      <c r="C19" s="264" t="s">
        <v>112</v>
      </c>
      <c r="D19" s="265"/>
      <c r="E19" s="265"/>
      <c r="F19" s="259" t="s">
        <v>118</v>
      </c>
      <c r="G19" s="259"/>
      <c r="H19" s="259"/>
      <c r="I19" s="259"/>
      <c r="J19" s="259"/>
      <c r="K19" s="259"/>
      <c r="L19" s="259"/>
      <c r="M19" s="259"/>
      <c r="N19" s="260"/>
      <c r="O19" s="261" t="s">
        <v>119</v>
      </c>
      <c r="P19" s="262"/>
      <c r="Q19" s="258">
        <f>Q25</f>
        <v>0</v>
      </c>
      <c r="R19" s="258"/>
      <c r="S19" s="258"/>
      <c r="T19" s="258"/>
      <c r="U19" s="258">
        <f>U25+U30</f>
        <v>0</v>
      </c>
      <c r="V19" s="258"/>
      <c r="W19" s="258"/>
      <c r="X19" s="258"/>
      <c r="Y19" s="258">
        <f>Y25+Y30</f>
        <v>0</v>
      </c>
      <c r="Z19" s="258"/>
      <c r="AA19" s="258"/>
      <c r="AB19" s="258"/>
      <c r="AC19" s="258">
        <f t="shared" si="0"/>
        <v>0</v>
      </c>
      <c r="AD19" s="258"/>
      <c r="AE19" s="258"/>
      <c r="AF19" s="258"/>
      <c r="AG19" s="258">
        <f>AG25+AG30</f>
        <v>0</v>
      </c>
      <c r="AH19" s="258"/>
      <c r="AI19" s="258"/>
      <c r="AJ19" s="258"/>
      <c r="AK19" s="19"/>
    </row>
    <row r="20" spans="2:37" ht="15.75" customHeight="1">
      <c r="B20" s="10"/>
      <c r="C20" s="125"/>
      <c r="D20" s="126"/>
      <c r="E20" s="126"/>
      <c r="F20" s="259" t="s">
        <v>120</v>
      </c>
      <c r="G20" s="259"/>
      <c r="H20" s="259"/>
      <c r="I20" s="259"/>
      <c r="J20" s="259"/>
      <c r="K20" s="259"/>
      <c r="L20" s="259"/>
      <c r="M20" s="259"/>
      <c r="N20" s="260"/>
      <c r="O20" s="261" t="s">
        <v>121</v>
      </c>
      <c r="P20" s="262"/>
      <c r="Q20" s="258">
        <f>Q26</f>
        <v>0</v>
      </c>
      <c r="R20" s="258"/>
      <c r="S20" s="258"/>
      <c r="T20" s="258"/>
      <c r="U20" s="258">
        <f>U26+U31</f>
        <v>0</v>
      </c>
      <c r="V20" s="258"/>
      <c r="W20" s="258"/>
      <c r="X20" s="258"/>
      <c r="Y20" s="258">
        <f>Y26+Y31</f>
        <v>0</v>
      </c>
      <c r="Z20" s="258"/>
      <c r="AA20" s="258"/>
      <c r="AB20" s="258"/>
      <c r="AC20" s="258">
        <f t="shared" si="0"/>
        <v>0</v>
      </c>
      <c r="AD20" s="258"/>
      <c r="AE20" s="258"/>
      <c r="AF20" s="258"/>
      <c r="AG20" s="258">
        <f>AG26+AG31</f>
        <v>0</v>
      </c>
      <c r="AH20" s="258"/>
      <c r="AI20" s="258"/>
      <c r="AJ20" s="258"/>
      <c r="AK20" s="19"/>
    </row>
    <row r="21" spans="2:37" ht="15.75" customHeight="1">
      <c r="B21" s="10"/>
      <c r="C21" s="123"/>
      <c r="D21" s="124"/>
      <c r="E21" s="124"/>
      <c r="F21" s="275" t="s">
        <v>122</v>
      </c>
      <c r="G21" s="275"/>
      <c r="H21" s="275"/>
      <c r="I21" s="275"/>
      <c r="J21" s="275"/>
      <c r="K21" s="275"/>
      <c r="L21" s="275"/>
      <c r="M21" s="275"/>
      <c r="N21" s="276"/>
      <c r="O21" s="261" t="s">
        <v>123</v>
      </c>
      <c r="P21" s="262"/>
      <c r="Q21" s="258">
        <f>Q27</f>
        <v>0</v>
      </c>
      <c r="R21" s="258"/>
      <c r="S21" s="258"/>
      <c r="T21" s="258"/>
      <c r="U21" s="258">
        <f>U27+U32</f>
        <v>0</v>
      </c>
      <c r="V21" s="258"/>
      <c r="W21" s="258"/>
      <c r="X21" s="258"/>
      <c r="Y21" s="258">
        <f>Y27+Y32</f>
        <v>0</v>
      </c>
      <c r="Z21" s="258"/>
      <c r="AA21" s="258"/>
      <c r="AB21" s="258"/>
      <c r="AC21" s="258">
        <f t="shared" si="0"/>
        <v>0</v>
      </c>
      <c r="AD21" s="258"/>
      <c r="AE21" s="258"/>
      <c r="AF21" s="258"/>
      <c r="AG21" s="258">
        <f>AG27+AG32</f>
        <v>0</v>
      </c>
      <c r="AH21" s="258"/>
      <c r="AI21" s="258"/>
      <c r="AJ21" s="258"/>
      <c r="AK21" s="19"/>
    </row>
    <row r="22" spans="2:37" s="60" customFormat="1" ht="11.25" customHeight="1">
      <c r="B22" s="61"/>
      <c r="C22" s="272" t="s">
        <v>124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4"/>
      <c r="O22" s="261" t="s">
        <v>125</v>
      </c>
      <c r="P22" s="262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8">
        <f>SUM(Q22:AB23)</f>
        <v>0</v>
      </c>
      <c r="AD22" s="258"/>
      <c r="AE22" s="258"/>
      <c r="AF22" s="258"/>
      <c r="AG22" s="258"/>
      <c r="AH22" s="258"/>
      <c r="AI22" s="258"/>
      <c r="AJ22" s="258"/>
      <c r="AK22" s="59"/>
    </row>
    <row r="23" spans="2:37" s="60" customFormat="1" ht="45" customHeight="1">
      <c r="B23" s="61"/>
      <c r="C23" s="268" t="s">
        <v>141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70"/>
      <c r="O23" s="261"/>
      <c r="P23" s="262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8"/>
      <c r="AD23" s="258"/>
      <c r="AE23" s="258"/>
      <c r="AF23" s="258"/>
      <c r="AG23" s="258"/>
      <c r="AH23" s="258"/>
      <c r="AI23" s="258"/>
      <c r="AJ23" s="258"/>
      <c r="AK23" s="59"/>
    </row>
    <row r="24" spans="2:37" s="60" customFormat="1" ht="27" customHeight="1">
      <c r="B24" s="61"/>
      <c r="C24" s="271" t="s">
        <v>143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62" t="s">
        <v>126</v>
      </c>
      <c r="P24" s="262"/>
      <c r="Q24" s="258">
        <f>SUM(Q25:T27)</f>
        <v>0</v>
      </c>
      <c r="R24" s="258"/>
      <c r="S24" s="258"/>
      <c r="T24" s="258"/>
      <c r="U24" s="258">
        <f>SUM(U25:X27)</f>
        <v>0</v>
      </c>
      <c r="V24" s="258"/>
      <c r="W24" s="258"/>
      <c r="X24" s="258"/>
      <c r="Y24" s="258">
        <f>SUM(Y25:AB27)</f>
        <v>0</v>
      </c>
      <c r="Z24" s="258"/>
      <c r="AA24" s="258"/>
      <c r="AB24" s="258"/>
      <c r="AC24" s="258">
        <f>SUM(Q24:AB24)</f>
        <v>0</v>
      </c>
      <c r="AD24" s="258"/>
      <c r="AE24" s="258"/>
      <c r="AF24" s="258"/>
      <c r="AG24" s="258">
        <f>SUM(AG25:AJ27)</f>
        <v>0</v>
      </c>
      <c r="AH24" s="258"/>
      <c r="AI24" s="258"/>
      <c r="AJ24" s="258"/>
      <c r="AK24" s="59"/>
    </row>
    <row r="25" spans="2:37" ht="15.75" customHeight="1">
      <c r="B25" s="10"/>
      <c r="C25" s="264" t="s">
        <v>112</v>
      </c>
      <c r="D25" s="265"/>
      <c r="E25" s="265"/>
      <c r="F25" s="259" t="s">
        <v>92</v>
      </c>
      <c r="G25" s="259"/>
      <c r="H25" s="259"/>
      <c r="I25" s="259"/>
      <c r="J25" s="259"/>
      <c r="K25" s="259"/>
      <c r="L25" s="259"/>
      <c r="M25" s="259"/>
      <c r="N25" s="260"/>
      <c r="O25" s="261" t="s">
        <v>127</v>
      </c>
      <c r="P25" s="262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8">
        <f>SUM(Q25:AB25)</f>
        <v>0</v>
      </c>
      <c r="AD25" s="258"/>
      <c r="AE25" s="258"/>
      <c r="AF25" s="258"/>
      <c r="AG25" s="258"/>
      <c r="AH25" s="258"/>
      <c r="AI25" s="258"/>
      <c r="AJ25" s="258"/>
      <c r="AK25" s="19"/>
    </row>
    <row r="26" spans="2:37" ht="15.75" customHeight="1">
      <c r="B26" s="10"/>
      <c r="C26" s="125"/>
      <c r="D26" s="126"/>
      <c r="E26" s="126"/>
      <c r="F26" s="259" t="s">
        <v>94</v>
      </c>
      <c r="G26" s="259"/>
      <c r="H26" s="259"/>
      <c r="I26" s="259"/>
      <c r="J26" s="259"/>
      <c r="K26" s="259"/>
      <c r="L26" s="259"/>
      <c r="M26" s="259"/>
      <c r="N26" s="260"/>
      <c r="O26" s="261" t="s">
        <v>128</v>
      </c>
      <c r="P26" s="262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8">
        <f>SUM(Q26:AB26)</f>
        <v>0</v>
      </c>
      <c r="AD26" s="258"/>
      <c r="AE26" s="258"/>
      <c r="AF26" s="258"/>
      <c r="AG26" s="258"/>
      <c r="AH26" s="258"/>
      <c r="AI26" s="258"/>
      <c r="AJ26" s="258"/>
      <c r="AK26" s="19"/>
    </row>
    <row r="27" spans="2:37" ht="15.75" customHeight="1">
      <c r="B27" s="10"/>
      <c r="C27" s="125"/>
      <c r="D27" s="126"/>
      <c r="E27" s="126"/>
      <c r="F27" s="259" t="s">
        <v>96</v>
      </c>
      <c r="G27" s="259"/>
      <c r="H27" s="259"/>
      <c r="I27" s="259"/>
      <c r="J27" s="259"/>
      <c r="K27" s="259"/>
      <c r="L27" s="259"/>
      <c r="M27" s="259"/>
      <c r="N27" s="260"/>
      <c r="O27" s="261" t="s">
        <v>129</v>
      </c>
      <c r="P27" s="262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8">
        <f>SUM(Q27:AB27)</f>
        <v>0</v>
      </c>
      <c r="AD27" s="258"/>
      <c r="AE27" s="258"/>
      <c r="AF27" s="258"/>
      <c r="AG27" s="258"/>
      <c r="AH27" s="258"/>
      <c r="AI27" s="258"/>
      <c r="AJ27" s="258"/>
      <c r="AK27" s="19"/>
    </row>
    <row r="28" spans="2:37" ht="48" customHeight="1">
      <c r="B28" s="10"/>
      <c r="C28" s="267" t="s">
        <v>144</v>
      </c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2" t="s">
        <v>130</v>
      </c>
      <c r="P28" s="262"/>
      <c r="Q28" s="263" t="s">
        <v>131</v>
      </c>
      <c r="R28" s="263"/>
      <c r="S28" s="263"/>
      <c r="T28" s="263"/>
      <c r="U28" s="257"/>
      <c r="V28" s="257"/>
      <c r="W28" s="257"/>
      <c r="X28" s="257"/>
      <c r="Y28" s="257"/>
      <c r="Z28" s="257"/>
      <c r="AA28" s="257"/>
      <c r="AB28" s="257"/>
      <c r="AC28" s="258">
        <f>SUM(U28:AB28)</f>
        <v>0</v>
      </c>
      <c r="AD28" s="258"/>
      <c r="AE28" s="258"/>
      <c r="AF28" s="258"/>
      <c r="AG28" s="258"/>
      <c r="AH28" s="258"/>
      <c r="AI28" s="258"/>
      <c r="AJ28" s="258"/>
      <c r="AK28" s="19"/>
    </row>
    <row r="29" spans="2:37" ht="24" customHeight="1">
      <c r="B29" s="10"/>
      <c r="C29" s="266" t="s">
        <v>145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2" t="s">
        <v>132</v>
      </c>
      <c r="P29" s="262"/>
      <c r="Q29" s="263" t="s">
        <v>131</v>
      </c>
      <c r="R29" s="263"/>
      <c r="S29" s="263"/>
      <c r="T29" s="263"/>
      <c r="U29" s="258">
        <f>SUM(U30:X32)</f>
        <v>0</v>
      </c>
      <c r="V29" s="258"/>
      <c r="W29" s="258"/>
      <c r="X29" s="258"/>
      <c r="Y29" s="258">
        <f>SUM(Y30:AB32)</f>
        <v>0</v>
      </c>
      <c r="Z29" s="258"/>
      <c r="AA29" s="258"/>
      <c r="AB29" s="258"/>
      <c r="AC29" s="258">
        <f>SUM(U29:AB29)</f>
        <v>0</v>
      </c>
      <c r="AD29" s="258"/>
      <c r="AE29" s="258"/>
      <c r="AF29" s="258"/>
      <c r="AG29" s="258">
        <f>SUM(AG30:AJ32)</f>
        <v>0</v>
      </c>
      <c r="AH29" s="258"/>
      <c r="AI29" s="258"/>
      <c r="AJ29" s="258"/>
      <c r="AK29" s="19"/>
    </row>
    <row r="30" spans="2:37" ht="15.75" customHeight="1">
      <c r="B30" s="10"/>
      <c r="C30" s="264" t="s">
        <v>112</v>
      </c>
      <c r="D30" s="265"/>
      <c r="E30" s="265"/>
      <c r="F30" s="259" t="s">
        <v>92</v>
      </c>
      <c r="G30" s="259"/>
      <c r="H30" s="259"/>
      <c r="I30" s="259"/>
      <c r="J30" s="259"/>
      <c r="K30" s="259"/>
      <c r="L30" s="259"/>
      <c r="M30" s="259"/>
      <c r="N30" s="260"/>
      <c r="O30" s="261" t="s">
        <v>133</v>
      </c>
      <c r="P30" s="262"/>
      <c r="Q30" s="263" t="s">
        <v>131</v>
      </c>
      <c r="R30" s="263"/>
      <c r="S30" s="263"/>
      <c r="T30" s="263"/>
      <c r="U30" s="257"/>
      <c r="V30" s="257"/>
      <c r="W30" s="257"/>
      <c r="X30" s="257"/>
      <c r="Y30" s="257"/>
      <c r="Z30" s="257"/>
      <c r="AA30" s="257"/>
      <c r="AB30" s="257"/>
      <c r="AC30" s="258">
        <f>SUM(U30:AB30)</f>
        <v>0</v>
      </c>
      <c r="AD30" s="258"/>
      <c r="AE30" s="258"/>
      <c r="AF30" s="258"/>
      <c r="AG30" s="258"/>
      <c r="AH30" s="258"/>
      <c r="AI30" s="258"/>
      <c r="AJ30" s="258"/>
      <c r="AK30" s="19"/>
    </row>
    <row r="31" spans="2:37" ht="15.75" customHeight="1">
      <c r="B31" s="10"/>
      <c r="C31" s="125"/>
      <c r="D31" s="126"/>
      <c r="E31" s="126"/>
      <c r="F31" s="259" t="s">
        <v>94</v>
      </c>
      <c r="G31" s="259"/>
      <c r="H31" s="259"/>
      <c r="I31" s="259"/>
      <c r="J31" s="259"/>
      <c r="K31" s="259"/>
      <c r="L31" s="259"/>
      <c r="M31" s="259"/>
      <c r="N31" s="260"/>
      <c r="O31" s="261" t="s">
        <v>134</v>
      </c>
      <c r="P31" s="262"/>
      <c r="Q31" s="263" t="s">
        <v>131</v>
      </c>
      <c r="R31" s="263"/>
      <c r="S31" s="263"/>
      <c r="T31" s="263"/>
      <c r="U31" s="257"/>
      <c r="V31" s="257"/>
      <c r="W31" s="257"/>
      <c r="X31" s="257"/>
      <c r="Y31" s="257"/>
      <c r="Z31" s="257"/>
      <c r="AA31" s="257"/>
      <c r="AB31" s="257"/>
      <c r="AC31" s="258">
        <f>SUM(U31:AB31)</f>
        <v>0</v>
      </c>
      <c r="AD31" s="258"/>
      <c r="AE31" s="258"/>
      <c r="AF31" s="258"/>
      <c r="AG31" s="258"/>
      <c r="AH31" s="258"/>
      <c r="AI31" s="258"/>
      <c r="AJ31" s="258"/>
      <c r="AK31" s="19"/>
    </row>
    <row r="32" spans="2:37" ht="15.75" customHeight="1">
      <c r="B32" s="10"/>
      <c r="C32" s="125"/>
      <c r="D32" s="126"/>
      <c r="E32" s="126"/>
      <c r="F32" s="259" t="s">
        <v>96</v>
      </c>
      <c r="G32" s="259"/>
      <c r="H32" s="259"/>
      <c r="I32" s="259"/>
      <c r="J32" s="259"/>
      <c r="K32" s="259"/>
      <c r="L32" s="259"/>
      <c r="M32" s="259"/>
      <c r="N32" s="260"/>
      <c r="O32" s="261" t="s">
        <v>135</v>
      </c>
      <c r="P32" s="262"/>
      <c r="Q32" s="263" t="s">
        <v>131</v>
      </c>
      <c r="R32" s="263"/>
      <c r="S32" s="263"/>
      <c r="T32" s="263"/>
      <c r="U32" s="257"/>
      <c r="V32" s="257"/>
      <c r="W32" s="257"/>
      <c r="X32" s="257"/>
      <c r="Y32" s="257"/>
      <c r="Z32" s="257"/>
      <c r="AA32" s="257"/>
      <c r="AB32" s="257"/>
      <c r="AC32" s="258">
        <f>SUM(U32:AB32)</f>
        <v>0</v>
      </c>
      <c r="AD32" s="258"/>
      <c r="AE32" s="258"/>
      <c r="AF32" s="258"/>
      <c r="AG32" s="258"/>
      <c r="AH32" s="258"/>
      <c r="AI32" s="258"/>
      <c r="AJ32" s="258"/>
      <c r="AK32" s="19"/>
    </row>
    <row r="33" spans="2:37" ht="61.5" customHeight="1">
      <c r="B33" s="10"/>
      <c r="C33" s="80"/>
      <c r="D33" s="3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6"/>
      <c r="Q33" s="36"/>
      <c r="R33" s="36"/>
      <c r="S33" s="36"/>
      <c r="T33" s="12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11"/>
      <c r="AF33" s="11"/>
      <c r="AG33" s="11"/>
      <c r="AH33" s="11"/>
      <c r="AI33" s="11"/>
      <c r="AJ33" s="11"/>
      <c r="AK33" s="19"/>
    </row>
    <row r="34" spans="2:37" ht="12.75" customHeight="1">
      <c r="B34" s="7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9"/>
      <c r="AK34" s="77"/>
    </row>
  </sheetData>
  <mergeCells count="161">
    <mergeCell ref="C4:F4"/>
    <mergeCell ref="C8:AJ8"/>
    <mergeCell ref="C10:N10"/>
    <mergeCell ref="O10:P10"/>
    <mergeCell ref="Q10:T10"/>
    <mergeCell ref="U10:X10"/>
    <mergeCell ref="Y10:AB10"/>
    <mergeCell ref="AC10:AF10"/>
    <mergeCell ref="AG10:AJ10"/>
    <mergeCell ref="C11:N11"/>
    <mergeCell ref="O11:P11"/>
    <mergeCell ref="Q11:T11"/>
    <mergeCell ref="U11:X11"/>
    <mergeCell ref="Y11:AB11"/>
    <mergeCell ref="AC11:AF11"/>
    <mergeCell ref="AG11:AJ11"/>
    <mergeCell ref="C12:N12"/>
    <mergeCell ref="O12:P12"/>
    <mergeCell ref="Q12:T12"/>
    <mergeCell ref="U12:X12"/>
    <mergeCell ref="Y12:AB12"/>
    <mergeCell ref="AC12:AF12"/>
    <mergeCell ref="AG12:AJ12"/>
    <mergeCell ref="C13:N13"/>
    <mergeCell ref="O13:P13"/>
    <mergeCell ref="Q13:T13"/>
    <mergeCell ref="U13:X13"/>
    <mergeCell ref="Y13:AB13"/>
    <mergeCell ref="AC13:AF13"/>
    <mergeCell ref="AG13:AJ13"/>
    <mergeCell ref="C14:E14"/>
    <mergeCell ref="F14:N14"/>
    <mergeCell ref="O14:P14"/>
    <mergeCell ref="Q14:T14"/>
    <mergeCell ref="U14:X14"/>
    <mergeCell ref="Y14:AB14"/>
    <mergeCell ref="AC14:AF14"/>
    <mergeCell ref="AG14:AJ14"/>
    <mergeCell ref="F15:N15"/>
    <mergeCell ref="O15:P15"/>
    <mergeCell ref="Q15:T15"/>
    <mergeCell ref="U15:X15"/>
    <mergeCell ref="Y15:AB15"/>
    <mergeCell ref="AC15:AF15"/>
    <mergeCell ref="AG15:AJ15"/>
    <mergeCell ref="F16:N16"/>
    <mergeCell ref="O16:P16"/>
    <mergeCell ref="Q16:T16"/>
    <mergeCell ref="U16:X16"/>
    <mergeCell ref="Y16:AB16"/>
    <mergeCell ref="AC16:AF16"/>
    <mergeCell ref="AG16:AJ16"/>
    <mergeCell ref="C17:N17"/>
    <mergeCell ref="O17:P17"/>
    <mergeCell ref="Q17:T17"/>
    <mergeCell ref="U17:X17"/>
    <mergeCell ref="Y17:AB17"/>
    <mergeCell ref="AC17:AF17"/>
    <mergeCell ref="AG17:AJ17"/>
    <mergeCell ref="C18:N18"/>
    <mergeCell ref="O18:P18"/>
    <mergeCell ref="Q18:T18"/>
    <mergeCell ref="U18:X18"/>
    <mergeCell ref="Y18:AB18"/>
    <mergeCell ref="AC18:AF18"/>
    <mergeCell ref="AG18:AJ18"/>
    <mergeCell ref="C19:E19"/>
    <mergeCell ref="F19:N19"/>
    <mergeCell ref="O19:P19"/>
    <mergeCell ref="Q19:T19"/>
    <mergeCell ref="U19:X19"/>
    <mergeCell ref="Y19:AB19"/>
    <mergeCell ref="AC19:AF19"/>
    <mergeCell ref="AG19:AJ19"/>
    <mergeCell ref="F20:N20"/>
    <mergeCell ref="O20:P20"/>
    <mergeCell ref="Q20:T20"/>
    <mergeCell ref="U20:X20"/>
    <mergeCell ref="Y20:AB20"/>
    <mergeCell ref="AC20:AF20"/>
    <mergeCell ref="AG20:AJ20"/>
    <mergeCell ref="F21:N21"/>
    <mergeCell ref="O21:P21"/>
    <mergeCell ref="Q21:T21"/>
    <mergeCell ref="U21:X21"/>
    <mergeCell ref="Y21:AB21"/>
    <mergeCell ref="AC21:AF21"/>
    <mergeCell ref="AG21:AJ21"/>
    <mergeCell ref="C22:N22"/>
    <mergeCell ref="O22:P23"/>
    <mergeCell ref="Q22:T23"/>
    <mergeCell ref="U22:X23"/>
    <mergeCell ref="Y22:AB23"/>
    <mergeCell ref="AC22:AF23"/>
    <mergeCell ref="AG22:AJ23"/>
    <mergeCell ref="C23:N23"/>
    <mergeCell ref="C24:N24"/>
    <mergeCell ref="O24:P24"/>
    <mergeCell ref="Q24:T24"/>
    <mergeCell ref="U24:X24"/>
    <mergeCell ref="Y24:AB24"/>
    <mergeCell ref="AC24:AF24"/>
    <mergeCell ref="AG24:AJ24"/>
    <mergeCell ref="C25:E25"/>
    <mergeCell ref="F25:N25"/>
    <mergeCell ref="O25:P25"/>
    <mergeCell ref="Q25:T25"/>
    <mergeCell ref="U25:X25"/>
    <mergeCell ref="Y25:AB25"/>
    <mergeCell ref="AC25:AF25"/>
    <mergeCell ref="AG25:AJ25"/>
    <mergeCell ref="F26:N26"/>
    <mergeCell ref="O26:P26"/>
    <mergeCell ref="Q26:T26"/>
    <mergeCell ref="U26:X26"/>
    <mergeCell ref="Y26:AB26"/>
    <mergeCell ref="AC26:AF26"/>
    <mergeCell ref="AG26:AJ26"/>
    <mergeCell ref="F27:N27"/>
    <mergeCell ref="O27:P27"/>
    <mergeCell ref="Q27:T27"/>
    <mergeCell ref="U27:X27"/>
    <mergeCell ref="Y27:AB27"/>
    <mergeCell ref="AC27:AF27"/>
    <mergeCell ref="AG27:AJ27"/>
    <mergeCell ref="C28:N28"/>
    <mergeCell ref="O28:P28"/>
    <mergeCell ref="Q28:T28"/>
    <mergeCell ref="U28:X28"/>
    <mergeCell ref="Y28:AB28"/>
    <mergeCell ref="AC28:AF28"/>
    <mergeCell ref="AG28:AJ28"/>
    <mergeCell ref="C29:N29"/>
    <mergeCell ref="O29:P29"/>
    <mergeCell ref="Q29:T29"/>
    <mergeCell ref="U29:X29"/>
    <mergeCell ref="Y29:AB29"/>
    <mergeCell ref="AC29:AF29"/>
    <mergeCell ref="AG29:AJ29"/>
    <mergeCell ref="C30:E30"/>
    <mergeCell ref="F30:N30"/>
    <mergeCell ref="O30:P30"/>
    <mergeCell ref="Q30:T30"/>
    <mergeCell ref="U30:X30"/>
    <mergeCell ref="Y30:AB30"/>
    <mergeCell ref="AC30:AF30"/>
    <mergeCell ref="AG30:AJ30"/>
    <mergeCell ref="F31:N31"/>
    <mergeCell ref="O31:P31"/>
    <mergeCell ref="Q31:T31"/>
    <mergeCell ref="U31:X31"/>
    <mergeCell ref="Y31:AB31"/>
    <mergeCell ref="AC31:AF31"/>
    <mergeCell ref="AG31:AJ31"/>
    <mergeCell ref="F32:N32"/>
    <mergeCell ref="O32:P32"/>
    <mergeCell ref="Q32:T32"/>
    <mergeCell ref="U32:X32"/>
    <mergeCell ref="Y32:AB32"/>
    <mergeCell ref="AC32:AF32"/>
    <mergeCell ref="AG32:AJ3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1:AK38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8.00390625" style="6" customWidth="1"/>
    <col min="2" max="2" width="2.375" style="6" customWidth="1"/>
    <col min="3" max="3" width="2.625" style="6" customWidth="1"/>
    <col min="4" max="4" width="2.375" style="6" customWidth="1"/>
    <col min="5" max="5" width="3.25390625" style="6" customWidth="1"/>
    <col min="6" max="7" width="2.375" style="6" customWidth="1"/>
    <col min="8" max="8" width="3.25390625" style="6" customWidth="1"/>
    <col min="9" max="9" width="2.75390625" style="6" customWidth="1"/>
    <col min="10" max="14" width="3.25390625" style="6" customWidth="1"/>
    <col min="15" max="15" width="3.375" style="6" customWidth="1"/>
    <col min="16" max="21" width="2.375" style="6" customWidth="1"/>
    <col min="22" max="25" width="2.75390625" style="6" customWidth="1"/>
    <col min="26" max="26" width="2.875" style="6" customWidth="1"/>
    <col min="27" max="34" width="2.75390625" style="6" customWidth="1"/>
    <col min="35" max="36" width="2.875" style="6" customWidth="1"/>
    <col min="37" max="37" width="2.625" style="6" customWidth="1"/>
    <col min="38" max="16384" width="2.375" style="6" customWidth="1"/>
  </cols>
  <sheetData>
    <row r="1" spans="2:37" s="74" customFormat="1" ht="13.5" customHeight="1">
      <c r="B1" s="75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2"/>
      <c r="AJ1" s="92"/>
      <c r="AK1" s="76"/>
    </row>
    <row r="2" spans="2:37" ht="12.75">
      <c r="B2" s="7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9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6">
        <f>Лист1!O3</f>
        <v>0</v>
      </c>
      <c r="W3" s="56">
        <f>Лист1!P3</f>
        <v>0</v>
      </c>
      <c r="X3" s="56">
        <f>Лист1!Q3</f>
        <v>0</v>
      </c>
      <c r="Y3" s="56">
        <f>Лист1!R3</f>
        <v>0</v>
      </c>
      <c r="Z3" s="56">
        <f>Лист1!S3</f>
        <v>0</v>
      </c>
      <c r="AA3" s="56">
        <f>Лист1!T3</f>
        <v>0</v>
      </c>
      <c r="AB3" s="56">
        <f>Лист1!U3</f>
        <v>0</v>
      </c>
      <c r="AC3" s="56">
        <f>Лист1!V3</f>
        <v>0</v>
      </c>
      <c r="AD3" s="56">
        <f>Лист1!W3</f>
        <v>0</v>
      </c>
      <c r="AE3" s="56">
        <f>Лист1!X3</f>
        <v>0</v>
      </c>
      <c r="AF3" s="56">
        <f>Лист1!Y3</f>
        <v>0</v>
      </c>
      <c r="AG3" s="56">
        <f>Лист1!Z3</f>
        <v>0</v>
      </c>
      <c r="AH3" s="11"/>
      <c r="AI3" s="11"/>
      <c r="AJ3" s="11"/>
      <c r="AK3" s="19"/>
    </row>
    <row r="4" spans="2:37" ht="12.75">
      <c r="B4" s="10"/>
      <c r="C4" s="243"/>
      <c r="D4" s="243"/>
      <c r="E4" s="243"/>
      <c r="F4" s="24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6">
        <f>Лист1!O5</f>
        <v>0</v>
      </c>
      <c r="W5" s="56">
        <f>Лист1!P5</f>
        <v>0</v>
      </c>
      <c r="X5" s="56">
        <f>Лист1!Q5</f>
        <v>0</v>
      </c>
      <c r="Y5" s="56">
        <f>Лист1!R5</f>
        <v>0</v>
      </c>
      <c r="Z5" s="56">
        <f>Лист1!S5</f>
        <v>0</v>
      </c>
      <c r="AA5" s="56">
        <f>Лист1!T5</f>
        <v>0</v>
      </c>
      <c r="AB5" s="56">
        <f>Лист1!U5</f>
        <v>0</v>
      </c>
      <c r="AC5" s="56">
        <f>Лист1!V5</f>
        <v>0</v>
      </c>
      <c r="AD5" s="56">
        <f>Лист1!W5</f>
        <v>0</v>
      </c>
      <c r="AE5" s="15"/>
      <c r="AF5" s="12" t="s">
        <v>5</v>
      </c>
      <c r="AG5" s="17" t="s">
        <v>6</v>
      </c>
      <c r="AH5" s="17" t="s">
        <v>6</v>
      </c>
      <c r="AI5" s="18">
        <v>5</v>
      </c>
      <c r="AJ5" s="64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49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146</v>
      </c>
      <c r="AJ7" s="16"/>
      <c r="AK7" s="19"/>
    </row>
    <row r="8" spans="2:37" ht="58.5" customHeight="1">
      <c r="B8" s="10"/>
      <c r="C8" s="252" t="s">
        <v>158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94"/>
    </row>
    <row r="9" spans="2:37" ht="12.75" customHeight="1">
      <c r="B9" s="10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121" t="s">
        <v>104</v>
      </c>
      <c r="AK9" s="94"/>
    </row>
    <row r="10" spans="2:37" s="127" customFormat="1" ht="24.75" customHeight="1">
      <c r="B10" s="128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6" t="s">
        <v>85</v>
      </c>
      <c r="O10" s="296"/>
      <c r="P10" s="296" t="s">
        <v>147</v>
      </c>
      <c r="Q10" s="296"/>
      <c r="R10" s="296"/>
      <c r="S10" s="296"/>
      <c r="T10" s="296"/>
      <c r="U10" s="297" t="s">
        <v>162</v>
      </c>
      <c r="V10" s="298"/>
      <c r="W10" s="298"/>
      <c r="X10" s="298"/>
      <c r="Y10" s="298"/>
      <c r="Z10" s="299"/>
      <c r="AA10" s="303" t="s">
        <v>148</v>
      </c>
      <c r="AB10" s="303"/>
      <c r="AC10" s="303"/>
      <c r="AD10" s="303"/>
      <c r="AE10" s="303"/>
      <c r="AF10" s="303"/>
      <c r="AG10" s="303"/>
      <c r="AH10" s="303"/>
      <c r="AI10" s="303"/>
      <c r="AJ10" s="303"/>
      <c r="AK10" s="129"/>
    </row>
    <row r="11" spans="2:37" s="127" customFormat="1" ht="106.5" customHeight="1">
      <c r="B11" s="128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293"/>
      <c r="O11" s="293"/>
      <c r="P11" s="293"/>
      <c r="Q11" s="293"/>
      <c r="R11" s="293"/>
      <c r="S11" s="293"/>
      <c r="T11" s="293"/>
      <c r="U11" s="300"/>
      <c r="V11" s="301"/>
      <c r="W11" s="301"/>
      <c r="X11" s="301"/>
      <c r="Y11" s="301"/>
      <c r="Z11" s="302"/>
      <c r="AA11" s="293" t="s">
        <v>89</v>
      </c>
      <c r="AB11" s="293"/>
      <c r="AC11" s="293"/>
      <c r="AD11" s="293"/>
      <c r="AE11" s="293"/>
      <c r="AF11" s="293" t="s">
        <v>98</v>
      </c>
      <c r="AG11" s="293"/>
      <c r="AH11" s="293"/>
      <c r="AI11" s="293"/>
      <c r="AJ11" s="293"/>
      <c r="AK11" s="129"/>
    </row>
    <row r="12" spans="2:37" s="127" customFormat="1" ht="15.75" customHeight="1">
      <c r="B12" s="128"/>
      <c r="C12" s="294">
        <v>1</v>
      </c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>
        <v>2</v>
      </c>
      <c r="O12" s="294"/>
      <c r="P12" s="294">
        <v>3</v>
      </c>
      <c r="Q12" s="294"/>
      <c r="R12" s="294"/>
      <c r="S12" s="294"/>
      <c r="T12" s="294"/>
      <c r="U12" s="294">
        <v>4</v>
      </c>
      <c r="V12" s="294"/>
      <c r="W12" s="294"/>
      <c r="X12" s="294"/>
      <c r="Y12" s="294"/>
      <c r="Z12" s="294"/>
      <c r="AA12" s="294">
        <v>5</v>
      </c>
      <c r="AB12" s="294"/>
      <c r="AC12" s="294"/>
      <c r="AD12" s="294"/>
      <c r="AE12" s="294"/>
      <c r="AF12" s="294">
        <v>6</v>
      </c>
      <c r="AG12" s="294"/>
      <c r="AH12" s="294"/>
      <c r="AI12" s="294"/>
      <c r="AJ12" s="294"/>
      <c r="AK12" s="129"/>
    </row>
    <row r="13" spans="2:37" s="127" customFormat="1" ht="44.25" customHeight="1">
      <c r="B13" s="128"/>
      <c r="C13" s="290" t="s">
        <v>159</v>
      </c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1" t="s">
        <v>88</v>
      </c>
      <c r="O13" s="292"/>
      <c r="P13" s="286">
        <f>SUM(AA13:AJ13)</f>
        <v>0</v>
      </c>
      <c r="Q13" s="286"/>
      <c r="R13" s="286"/>
      <c r="S13" s="286"/>
      <c r="T13" s="286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129"/>
    </row>
    <row r="14" spans="2:37" s="127" customFormat="1" ht="26.25" customHeight="1">
      <c r="B14" s="128"/>
      <c r="C14" s="288" t="s">
        <v>160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4" t="s">
        <v>149</v>
      </c>
      <c r="O14" s="284"/>
      <c r="P14" s="286">
        <f>SUM(AA14:AJ14)</f>
        <v>0</v>
      </c>
      <c r="Q14" s="286"/>
      <c r="R14" s="286"/>
      <c r="S14" s="286"/>
      <c r="T14" s="286"/>
      <c r="U14" s="286">
        <f>SUM(U15:Z17)</f>
        <v>0</v>
      </c>
      <c r="V14" s="286"/>
      <c r="W14" s="286"/>
      <c r="X14" s="286"/>
      <c r="Y14" s="286"/>
      <c r="Z14" s="286"/>
      <c r="AA14" s="285">
        <f>SUM(AA15:AE17)</f>
        <v>0</v>
      </c>
      <c r="AB14" s="285"/>
      <c r="AC14" s="285"/>
      <c r="AD14" s="285"/>
      <c r="AE14" s="285"/>
      <c r="AF14" s="285">
        <f>SUM(AF15:AJ17)</f>
        <v>0</v>
      </c>
      <c r="AG14" s="285"/>
      <c r="AH14" s="285"/>
      <c r="AI14" s="285"/>
      <c r="AJ14" s="285"/>
      <c r="AK14" s="129"/>
    </row>
    <row r="15" spans="2:37" s="127" customFormat="1" ht="15.75" customHeight="1">
      <c r="B15" s="128"/>
      <c r="C15" s="277" t="s">
        <v>112</v>
      </c>
      <c r="D15" s="278"/>
      <c r="E15" s="278"/>
      <c r="F15" s="275" t="s">
        <v>92</v>
      </c>
      <c r="G15" s="275"/>
      <c r="H15" s="275"/>
      <c r="I15" s="275"/>
      <c r="J15" s="275"/>
      <c r="K15" s="275"/>
      <c r="L15" s="275"/>
      <c r="M15" s="276"/>
      <c r="N15" s="283" t="s">
        <v>150</v>
      </c>
      <c r="O15" s="283"/>
      <c r="P15" s="286">
        <f>SUM(AA15:AJ15)</f>
        <v>0</v>
      </c>
      <c r="Q15" s="286"/>
      <c r="R15" s="286"/>
      <c r="S15" s="286"/>
      <c r="T15" s="286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129"/>
    </row>
    <row r="16" spans="2:37" s="127" customFormat="1" ht="15.75" customHeight="1">
      <c r="B16" s="128"/>
      <c r="C16" s="123"/>
      <c r="D16" s="124"/>
      <c r="E16" s="124"/>
      <c r="F16" s="275" t="s">
        <v>94</v>
      </c>
      <c r="G16" s="275"/>
      <c r="H16" s="275"/>
      <c r="I16" s="275"/>
      <c r="J16" s="275"/>
      <c r="K16" s="275"/>
      <c r="L16" s="275"/>
      <c r="M16" s="276"/>
      <c r="N16" s="289" t="s">
        <v>151</v>
      </c>
      <c r="O16" s="289"/>
      <c r="P16" s="286">
        <f>SUM(AA16:AJ16)</f>
        <v>0</v>
      </c>
      <c r="Q16" s="286"/>
      <c r="R16" s="286"/>
      <c r="S16" s="286"/>
      <c r="T16" s="286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129"/>
    </row>
    <row r="17" spans="2:37" s="127" customFormat="1" ht="15.75" customHeight="1">
      <c r="B17" s="128"/>
      <c r="C17" s="125"/>
      <c r="D17" s="126"/>
      <c r="E17" s="126"/>
      <c r="F17" s="259" t="s">
        <v>96</v>
      </c>
      <c r="G17" s="259"/>
      <c r="H17" s="259"/>
      <c r="I17" s="259"/>
      <c r="J17" s="259"/>
      <c r="K17" s="259"/>
      <c r="L17" s="259"/>
      <c r="M17" s="260"/>
      <c r="N17" s="284" t="s">
        <v>152</v>
      </c>
      <c r="O17" s="284"/>
      <c r="P17" s="286">
        <f>SUM(AA17:AJ17)</f>
        <v>0</v>
      </c>
      <c r="Q17" s="286"/>
      <c r="R17" s="286"/>
      <c r="S17" s="286"/>
      <c r="T17" s="286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129"/>
    </row>
    <row r="18" spans="2:37" s="127" customFormat="1" ht="58.5" customHeight="1">
      <c r="B18" s="128"/>
      <c r="C18" s="288" t="s">
        <v>161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4" t="s">
        <v>153</v>
      </c>
      <c r="O18" s="284"/>
      <c r="P18" s="285"/>
      <c r="Q18" s="285"/>
      <c r="R18" s="285"/>
      <c r="S18" s="285"/>
      <c r="T18" s="285"/>
      <c r="U18" s="286"/>
      <c r="V18" s="286"/>
      <c r="W18" s="286"/>
      <c r="X18" s="286"/>
      <c r="Y18" s="286"/>
      <c r="Z18" s="286"/>
      <c r="AA18" s="282" t="s">
        <v>131</v>
      </c>
      <c r="AB18" s="282"/>
      <c r="AC18" s="282"/>
      <c r="AD18" s="282"/>
      <c r="AE18" s="282"/>
      <c r="AF18" s="282" t="s">
        <v>131</v>
      </c>
      <c r="AG18" s="282"/>
      <c r="AH18" s="282"/>
      <c r="AI18" s="282"/>
      <c r="AJ18" s="282"/>
      <c r="AK18" s="129"/>
    </row>
    <row r="19" spans="2:37" s="127" customFormat="1" ht="22.5" customHeight="1">
      <c r="B19" s="128"/>
      <c r="C19" s="287" t="s">
        <v>160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3" t="s">
        <v>154</v>
      </c>
      <c r="O19" s="283"/>
      <c r="P19" s="286">
        <f>SUM(P20:T22)</f>
        <v>0</v>
      </c>
      <c r="Q19" s="286"/>
      <c r="R19" s="286"/>
      <c r="S19" s="286"/>
      <c r="T19" s="286"/>
      <c r="U19" s="286">
        <f>SUM(U20:Z22)</f>
        <v>0</v>
      </c>
      <c r="V19" s="286"/>
      <c r="W19" s="286"/>
      <c r="X19" s="286"/>
      <c r="Y19" s="286"/>
      <c r="Z19" s="286"/>
      <c r="AA19" s="282" t="s">
        <v>131</v>
      </c>
      <c r="AB19" s="282"/>
      <c r="AC19" s="282"/>
      <c r="AD19" s="282"/>
      <c r="AE19" s="282"/>
      <c r="AF19" s="282" t="s">
        <v>131</v>
      </c>
      <c r="AG19" s="282"/>
      <c r="AH19" s="282"/>
      <c r="AI19" s="282"/>
      <c r="AJ19" s="282"/>
      <c r="AK19" s="129"/>
    </row>
    <row r="20" spans="2:37" s="127" customFormat="1" ht="15.75" customHeight="1">
      <c r="B20" s="128"/>
      <c r="C20" s="277" t="s">
        <v>112</v>
      </c>
      <c r="D20" s="278"/>
      <c r="E20" s="278"/>
      <c r="F20" s="275" t="s">
        <v>92</v>
      </c>
      <c r="G20" s="275"/>
      <c r="H20" s="275"/>
      <c r="I20" s="275"/>
      <c r="J20" s="275"/>
      <c r="K20" s="275"/>
      <c r="L20" s="275"/>
      <c r="M20" s="276"/>
      <c r="N20" s="284" t="s">
        <v>155</v>
      </c>
      <c r="O20" s="284"/>
      <c r="P20" s="285"/>
      <c r="Q20" s="285"/>
      <c r="R20" s="285"/>
      <c r="S20" s="285"/>
      <c r="T20" s="285"/>
      <c r="U20" s="286"/>
      <c r="V20" s="286"/>
      <c r="W20" s="286"/>
      <c r="X20" s="286"/>
      <c r="Y20" s="286"/>
      <c r="Z20" s="286"/>
      <c r="AA20" s="282" t="s">
        <v>131</v>
      </c>
      <c r="AB20" s="282"/>
      <c r="AC20" s="282"/>
      <c r="AD20" s="282"/>
      <c r="AE20" s="282"/>
      <c r="AF20" s="282" t="s">
        <v>131</v>
      </c>
      <c r="AG20" s="282"/>
      <c r="AH20" s="282"/>
      <c r="AI20" s="282"/>
      <c r="AJ20" s="282"/>
      <c r="AK20" s="129"/>
    </row>
    <row r="21" spans="2:37" s="127" customFormat="1" ht="15.75" customHeight="1">
      <c r="B21" s="128"/>
      <c r="C21" s="123"/>
      <c r="D21" s="124"/>
      <c r="E21" s="124"/>
      <c r="F21" s="275" t="s">
        <v>94</v>
      </c>
      <c r="G21" s="275"/>
      <c r="H21" s="275"/>
      <c r="I21" s="275"/>
      <c r="J21" s="275"/>
      <c r="K21" s="275"/>
      <c r="L21" s="275"/>
      <c r="M21" s="276"/>
      <c r="N21" s="283" t="s">
        <v>156</v>
      </c>
      <c r="O21" s="283"/>
      <c r="P21" s="285"/>
      <c r="Q21" s="285"/>
      <c r="R21" s="285"/>
      <c r="S21" s="285"/>
      <c r="T21" s="285"/>
      <c r="U21" s="286"/>
      <c r="V21" s="286"/>
      <c r="W21" s="286"/>
      <c r="X21" s="286"/>
      <c r="Y21" s="286"/>
      <c r="Z21" s="286"/>
      <c r="AA21" s="282" t="s">
        <v>131</v>
      </c>
      <c r="AB21" s="282"/>
      <c r="AC21" s="282"/>
      <c r="AD21" s="282"/>
      <c r="AE21" s="282"/>
      <c r="AF21" s="282" t="s">
        <v>131</v>
      </c>
      <c r="AG21" s="282"/>
      <c r="AH21" s="282"/>
      <c r="AI21" s="282"/>
      <c r="AJ21" s="282"/>
      <c r="AK21" s="129"/>
    </row>
    <row r="22" spans="2:37" s="127" customFormat="1" ht="15.75" customHeight="1">
      <c r="B22" s="128"/>
      <c r="C22" s="125"/>
      <c r="D22" s="126"/>
      <c r="E22" s="126"/>
      <c r="F22" s="259" t="s">
        <v>96</v>
      </c>
      <c r="G22" s="259"/>
      <c r="H22" s="259"/>
      <c r="I22" s="259"/>
      <c r="J22" s="259"/>
      <c r="K22" s="259"/>
      <c r="L22" s="259"/>
      <c r="M22" s="260"/>
      <c r="N22" s="284" t="s">
        <v>157</v>
      </c>
      <c r="O22" s="284"/>
      <c r="P22" s="285"/>
      <c r="Q22" s="285"/>
      <c r="R22" s="285"/>
      <c r="S22" s="285"/>
      <c r="T22" s="285"/>
      <c r="U22" s="286"/>
      <c r="V22" s="286"/>
      <c r="W22" s="286"/>
      <c r="X22" s="286"/>
      <c r="Y22" s="286"/>
      <c r="Z22" s="286"/>
      <c r="AA22" s="282" t="s">
        <v>131</v>
      </c>
      <c r="AB22" s="282"/>
      <c r="AC22" s="282"/>
      <c r="AD22" s="282"/>
      <c r="AE22" s="282"/>
      <c r="AF22" s="282" t="s">
        <v>131</v>
      </c>
      <c r="AG22" s="282"/>
      <c r="AH22" s="282"/>
      <c r="AI22" s="282"/>
      <c r="AJ22" s="282"/>
      <c r="AK22" s="129"/>
    </row>
    <row r="23" spans="2:37" s="127" customFormat="1" ht="15.75" customHeight="1">
      <c r="B23" s="128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2"/>
      <c r="O23" s="132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9"/>
    </row>
    <row r="24" spans="2:37" s="127" customFormat="1" ht="15.75" customHeight="1">
      <c r="B24" s="128"/>
      <c r="C24" s="130"/>
      <c r="D24" s="130"/>
      <c r="E24" s="130"/>
      <c r="F24" s="131"/>
      <c r="G24" s="131"/>
      <c r="H24" s="131"/>
      <c r="I24" s="131"/>
      <c r="J24" s="131"/>
      <c r="K24" s="131"/>
      <c r="L24" s="131"/>
      <c r="M24" s="131"/>
      <c r="N24" s="132"/>
      <c r="O24" s="132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9"/>
    </row>
    <row r="25" spans="2:37" s="127" customFormat="1" ht="15.75" customHeight="1">
      <c r="B25" s="128"/>
      <c r="C25" s="130"/>
      <c r="D25" s="130"/>
      <c r="E25" s="130"/>
      <c r="F25" s="131"/>
      <c r="G25" s="131"/>
      <c r="H25" s="131"/>
      <c r="I25" s="131"/>
      <c r="J25" s="131"/>
      <c r="K25" s="131"/>
      <c r="L25" s="131"/>
      <c r="M25" s="131"/>
      <c r="N25" s="132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29"/>
    </row>
    <row r="26" spans="2:37" s="127" customFormat="1" ht="15.75" customHeight="1">
      <c r="B26" s="128"/>
      <c r="C26" s="130"/>
      <c r="D26" s="130"/>
      <c r="E26" s="130"/>
      <c r="F26" s="131"/>
      <c r="G26" s="131"/>
      <c r="H26" s="131"/>
      <c r="I26" s="131"/>
      <c r="J26" s="131"/>
      <c r="K26" s="131"/>
      <c r="L26" s="131"/>
      <c r="M26" s="131"/>
      <c r="N26" s="132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9"/>
    </row>
    <row r="27" spans="2:37" s="127" customFormat="1" ht="15.75" customHeight="1">
      <c r="B27" s="128"/>
      <c r="C27" s="130"/>
      <c r="D27" s="130"/>
      <c r="E27" s="130"/>
      <c r="F27" s="131"/>
      <c r="G27" s="131"/>
      <c r="H27" s="131"/>
      <c r="I27" s="131"/>
      <c r="J27" s="131"/>
      <c r="K27" s="131"/>
      <c r="L27" s="131"/>
      <c r="M27" s="131"/>
      <c r="N27" s="132"/>
      <c r="O27" s="13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9"/>
    </row>
    <row r="28" spans="2:37" s="127" customFormat="1" ht="15.75" customHeight="1">
      <c r="B28" s="128"/>
      <c r="C28" s="130"/>
      <c r="D28" s="130"/>
      <c r="E28" s="130"/>
      <c r="F28" s="131"/>
      <c r="G28" s="131"/>
      <c r="H28" s="131"/>
      <c r="I28" s="131"/>
      <c r="J28" s="131"/>
      <c r="K28" s="131"/>
      <c r="L28" s="131"/>
      <c r="M28" s="131"/>
      <c r="N28" s="132"/>
      <c r="O28" s="132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29"/>
    </row>
    <row r="29" spans="2:37" s="127" customFormat="1" ht="15.75" customHeight="1">
      <c r="B29" s="128"/>
      <c r="C29" s="130"/>
      <c r="D29" s="130"/>
      <c r="E29" s="130"/>
      <c r="F29" s="131"/>
      <c r="G29" s="131"/>
      <c r="H29" s="131"/>
      <c r="I29" s="131"/>
      <c r="J29" s="131"/>
      <c r="K29" s="131"/>
      <c r="L29" s="131"/>
      <c r="M29" s="131"/>
      <c r="N29" s="132"/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29"/>
    </row>
    <row r="30" spans="2:37" s="127" customFormat="1" ht="15.75" customHeight="1">
      <c r="B30" s="128"/>
      <c r="C30" s="130"/>
      <c r="D30" s="130"/>
      <c r="E30" s="130"/>
      <c r="F30" s="131"/>
      <c r="G30" s="131"/>
      <c r="H30" s="131"/>
      <c r="I30" s="131"/>
      <c r="J30" s="131"/>
      <c r="K30" s="131"/>
      <c r="L30" s="131"/>
      <c r="M30" s="131"/>
      <c r="N30" s="132"/>
      <c r="O30" s="132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29"/>
    </row>
    <row r="31" spans="2:37" s="127" customFormat="1" ht="15.75" customHeight="1">
      <c r="B31" s="128"/>
      <c r="C31" s="130"/>
      <c r="D31" s="130"/>
      <c r="E31" s="130"/>
      <c r="F31" s="131"/>
      <c r="G31" s="131"/>
      <c r="H31" s="131"/>
      <c r="I31" s="131"/>
      <c r="J31" s="131"/>
      <c r="K31" s="131"/>
      <c r="L31" s="131"/>
      <c r="M31" s="131"/>
      <c r="N31" s="132"/>
      <c r="O31" s="132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29"/>
    </row>
    <row r="32" spans="2:37" s="127" customFormat="1" ht="15.75" customHeight="1">
      <c r="B32" s="128"/>
      <c r="C32" s="130"/>
      <c r="D32" s="130"/>
      <c r="E32" s="130"/>
      <c r="F32" s="131"/>
      <c r="G32" s="131"/>
      <c r="H32" s="131"/>
      <c r="I32" s="131"/>
      <c r="J32" s="131"/>
      <c r="K32" s="131"/>
      <c r="L32" s="131"/>
      <c r="M32" s="131"/>
      <c r="N32" s="132"/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29"/>
    </row>
    <row r="33" spans="2:37" s="127" customFormat="1" ht="15.75" customHeight="1">
      <c r="B33" s="128"/>
      <c r="C33" s="130"/>
      <c r="D33" s="130"/>
      <c r="E33" s="130"/>
      <c r="F33" s="131"/>
      <c r="G33" s="131"/>
      <c r="H33" s="131"/>
      <c r="I33" s="131"/>
      <c r="J33" s="131"/>
      <c r="K33" s="131"/>
      <c r="L33" s="131"/>
      <c r="M33" s="131"/>
      <c r="N33" s="132"/>
      <c r="O33" s="132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29"/>
    </row>
    <row r="34" spans="2:37" s="127" customFormat="1" ht="15.75" customHeight="1">
      <c r="B34" s="128"/>
      <c r="C34" s="130"/>
      <c r="D34" s="130"/>
      <c r="E34" s="130"/>
      <c r="F34" s="131"/>
      <c r="G34" s="131"/>
      <c r="H34" s="131"/>
      <c r="I34" s="131"/>
      <c r="J34" s="131"/>
      <c r="K34" s="131"/>
      <c r="L34" s="131"/>
      <c r="M34" s="131"/>
      <c r="N34" s="132"/>
      <c r="O34" s="132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29"/>
    </row>
    <row r="35" spans="2:37" s="127" customFormat="1" ht="89.25" customHeight="1">
      <c r="B35" s="128"/>
      <c r="C35" s="130"/>
      <c r="D35" s="130"/>
      <c r="E35" s="130"/>
      <c r="F35" s="131"/>
      <c r="G35" s="131"/>
      <c r="H35" s="131"/>
      <c r="I35" s="131"/>
      <c r="J35" s="131"/>
      <c r="K35" s="131"/>
      <c r="L35" s="131"/>
      <c r="M35" s="131"/>
      <c r="N35" s="132"/>
      <c r="O35" s="132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29"/>
    </row>
    <row r="36" spans="2:37" s="127" customFormat="1" ht="15.75" customHeight="1">
      <c r="B36" s="128"/>
      <c r="C36" s="130"/>
      <c r="D36" s="130"/>
      <c r="E36" s="130"/>
      <c r="F36" s="131"/>
      <c r="G36" s="131"/>
      <c r="H36" s="131"/>
      <c r="I36" s="131"/>
      <c r="J36" s="131"/>
      <c r="K36" s="131"/>
      <c r="L36" s="131"/>
      <c r="M36" s="131"/>
      <c r="N36" s="132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29"/>
    </row>
    <row r="37" spans="2:37" s="127" customFormat="1" ht="15.75" customHeight="1">
      <c r="B37" s="128"/>
      <c r="C37" s="130"/>
      <c r="D37" s="130"/>
      <c r="E37" s="130"/>
      <c r="F37" s="131"/>
      <c r="G37" s="131"/>
      <c r="H37" s="131"/>
      <c r="I37" s="131"/>
      <c r="J37" s="131"/>
      <c r="K37" s="131"/>
      <c r="L37" s="131"/>
      <c r="M37" s="131"/>
      <c r="N37" s="132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29"/>
    </row>
    <row r="38" spans="2:37" ht="12.75" customHeight="1">
      <c r="B38" s="7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/>
      <c r="AK38" s="77"/>
    </row>
  </sheetData>
  <mergeCells count="80">
    <mergeCell ref="C4:F4"/>
    <mergeCell ref="C8:AJ8"/>
    <mergeCell ref="C10:M10"/>
    <mergeCell ref="N10:O10"/>
    <mergeCell ref="P10:T10"/>
    <mergeCell ref="U10:Z11"/>
    <mergeCell ref="AA10:AJ10"/>
    <mergeCell ref="C11:M11"/>
    <mergeCell ref="N11:O11"/>
    <mergeCell ref="P11:T11"/>
    <mergeCell ref="AA13:AE13"/>
    <mergeCell ref="AF13:AJ13"/>
    <mergeCell ref="C12:M12"/>
    <mergeCell ref="N12:O12"/>
    <mergeCell ref="P12:T12"/>
    <mergeCell ref="U12:Z12"/>
    <mergeCell ref="AA11:AE11"/>
    <mergeCell ref="AF11:AJ11"/>
    <mergeCell ref="AA12:AE12"/>
    <mergeCell ref="AF12:AJ12"/>
    <mergeCell ref="AA14:AE14"/>
    <mergeCell ref="AF14:AJ14"/>
    <mergeCell ref="C13:M13"/>
    <mergeCell ref="N13:O13"/>
    <mergeCell ref="C14:M14"/>
    <mergeCell ref="N14:O14"/>
    <mergeCell ref="P14:T14"/>
    <mergeCell ref="U14:Z14"/>
    <mergeCell ref="P13:T13"/>
    <mergeCell ref="U13:Z13"/>
    <mergeCell ref="C15:E15"/>
    <mergeCell ref="F15:M15"/>
    <mergeCell ref="N15:O15"/>
    <mergeCell ref="P15:T15"/>
    <mergeCell ref="AF15:AJ15"/>
    <mergeCell ref="F16:M16"/>
    <mergeCell ref="N16:O16"/>
    <mergeCell ref="P16:T16"/>
    <mergeCell ref="U16:Z16"/>
    <mergeCell ref="AA16:AE16"/>
    <mergeCell ref="AF16:AJ16"/>
    <mergeCell ref="U17:Z17"/>
    <mergeCell ref="U15:Z15"/>
    <mergeCell ref="AA15:AE15"/>
    <mergeCell ref="AA17:AE17"/>
    <mergeCell ref="AF17:AJ17"/>
    <mergeCell ref="C18:M18"/>
    <mergeCell ref="N18:O18"/>
    <mergeCell ref="P18:T18"/>
    <mergeCell ref="U18:Z18"/>
    <mergeCell ref="AA18:AE18"/>
    <mergeCell ref="AF18:AJ18"/>
    <mergeCell ref="F17:M17"/>
    <mergeCell ref="N17:O17"/>
    <mergeCell ref="P17:T17"/>
    <mergeCell ref="C19:M19"/>
    <mergeCell ref="N19:O19"/>
    <mergeCell ref="P19:T19"/>
    <mergeCell ref="U19:Z19"/>
    <mergeCell ref="AA21:AE21"/>
    <mergeCell ref="AF21:AJ21"/>
    <mergeCell ref="C20:E20"/>
    <mergeCell ref="F20:M20"/>
    <mergeCell ref="N20:O20"/>
    <mergeCell ref="P20:T20"/>
    <mergeCell ref="AA19:AE19"/>
    <mergeCell ref="AF19:AJ19"/>
    <mergeCell ref="U20:Z20"/>
    <mergeCell ref="AA20:AE20"/>
    <mergeCell ref="AF20:AJ20"/>
    <mergeCell ref="AA22:AE22"/>
    <mergeCell ref="AF22:AJ22"/>
    <mergeCell ref="F21:M21"/>
    <mergeCell ref="N21:O21"/>
    <mergeCell ref="F22:M22"/>
    <mergeCell ref="N22:O22"/>
    <mergeCell ref="P22:T22"/>
    <mergeCell ref="U22:Z22"/>
    <mergeCell ref="P21:T21"/>
    <mergeCell ref="U21:Z2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BG33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6" customWidth="1"/>
    <col min="2" max="2" width="2.375" style="6" customWidth="1"/>
    <col min="3" max="3" width="2.625" style="6" customWidth="1"/>
    <col min="4" max="4" width="2.375" style="6" customWidth="1"/>
    <col min="5" max="5" width="3.25390625" style="6" customWidth="1"/>
    <col min="6" max="7" width="2.375" style="6" customWidth="1"/>
    <col min="8" max="8" width="3.25390625" style="6" customWidth="1"/>
    <col min="9" max="9" width="2.625" style="6" customWidth="1"/>
    <col min="10" max="14" width="3.25390625" style="6" customWidth="1"/>
    <col min="15" max="15" width="3.75390625" style="6" customWidth="1"/>
    <col min="16" max="21" width="2.375" style="6" customWidth="1"/>
    <col min="22" max="29" width="2.75390625" style="6" customWidth="1"/>
    <col min="30" max="34" width="2.75390625" style="6" hidden="1" customWidth="1"/>
    <col min="35" max="36" width="2.875" style="6" hidden="1" customWidth="1"/>
    <col min="37" max="49" width="2.375" style="6" hidden="1" customWidth="1"/>
    <col min="50" max="50" width="2.875" style="6" customWidth="1"/>
    <col min="51" max="51" width="2.75390625" style="6" customWidth="1"/>
    <col min="52" max="53" width="2.875" style="6" customWidth="1"/>
    <col min="54" max="54" width="3.25390625" style="6" customWidth="1"/>
    <col min="55" max="55" width="3.00390625" style="6" customWidth="1"/>
    <col min="56" max="56" width="4.75390625" style="6" customWidth="1"/>
    <col min="57" max="57" width="2.375" style="6" customWidth="1"/>
    <col min="58" max="58" width="7.25390625" style="6" customWidth="1"/>
    <col min="59" max="16384" width="2.375" style="6" customWidth="1"/>
  </cols>
  <sheetData>
    <row r="1" spans="2:36" s="74" customFormat="1" ht="15" customHeight="1">
      <c r="B1" s="75"/>
      <c r="C1" s="1"/>
      <c r="D1" s="1"/>
      <c r="E1" s="1"/>
      <c r="F1" s="1"/>
      <c r="G1" s="1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2"/>
      <c r="AJ1" s="92"/>
    </row>
    <row r="2" spans="2:59" ht="12" customHeight="1">
      <c r="B2" s="7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79"/>
      <c r="BF2" s="192"/>
      <c r="BG2" s="79"/>
    </row>
    <row r="3" spans="2:59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6">
        <f>Лист1!O3</f>
        <v>0</v>
      </c>
      <c r="W3" s="56">
        <f>Лист1!P3</f>
        <v>0</v>
      </c>
      <c r="X3" s="56">
        <f>Лист1!Q3</f>
        <v>0</v>
      </c>
      <c r="Y3" s="56">
        <f>Лист1!R3</f>
        <v>0</v>
      </c>
      <c r="Z3" s="56">
        <f>Лист1!S3</f>
        <v>0</v>
      </c>
      <c r="AA3" s="56">
        <f>Лист1!T3</f>
        <v>0</v>
      </c>
      <c r="AB3" s="56">
        <f>Лист1!U3</f>
        <v>0</v>
      </c>
      <c r="AC3" s="56">
        <f>Лист1!V3</f>
        <v>0</v>
      </c>
      <c r="AD3" s="56">
        <f>Лист1!W3</f>
        <v>0</v>
      </c>
      <c r="AE3" s="56">
        <f>Лист1!X3</f>
        <v>0</v>
      </c>
      <c r="AF3" s="56">
        <f>Лист1!Y3</f>
        <v>0</v>
      </c>
      <c r="AG3" s="56">
        <f>Лист1!Z3</f>
        <v>0</v>
      </c>
      <c r="AH3" s="56">
        <f>Лист1!AA3</f>
        <v>0</v>
      </c>
      <c r="AI3" s="56">
        <f>Лист1!AB3</f>
        <v>0</v>
      </c>
      <c r="AJ3" s="56">
        <f>Лист1!AC3</f>
        <v>0</v>
      </c>
      <c r="AK3" s="56">
        <f>Лист1!AD3</f>
        <v>0</v>
      </c>
      <c r="AL3" s="56">
        <f>Лист1!AE3</f>
        <v>0</v>
      </c>
      <c r="AM3" s="56">
        <f>Лист1!AF3</f>
        <v>0</v>
      </c>
      <c r="AN3" s="56">
        <f>Лист1!AG3</f>
        <v>0</v>
      </c>
      <c r="AO3" s="56">
        <f>Лист1!AH3</f>
        <v>0</v>
      </c>
      <c r="AP3" s="56">
        <f>Лист1!AI3</f>
        <v>0</v>
      </c>
      <c r="AQ3" s="56">
        <f>Лист1!AJ3</f>
        <v>0</v>
      </c>
      <c r="AR3" s="56">
        <f>Лист1!AK3</f>
        <v>0</v>
      </c>
      <c r="AS3" s="56">
        <f>Лист1!AL3</f>
        <v>0</v>
      </c>
      <c r="AT3" s="56">
        <f>Лист1!AM3</f>
        <v>0</v>
      </c>
      <c r="AU3" s="56" t="str">
        <f>Лист1!AN3</f>
        <v>к приказу Минфина РФ</v>
      </c>
      <c r="AV3" s="56">
        <f>Лист1!AO3</f>
        <v>0</v>
      </c>
      <c r="AW3" s="56">
        <f>Лист1!AP3</f>
        <v>0</v>
      </c>
      <c r="AX3" s="56">
        <f>Лист1!W3</f>
        <v>0</v>
      </c>
      <c r="AY3" s="56">
        <f>Лист1!X3</f>
        <v>0</v>
      </c>
      <c r="AZ3" s="56">
        <f>Лист1!Y3</f>
        <v>0</v>
      </c>
      <c r="BA3" s="56">
        <f>Лист1!Z3</f>
        <v>0</v>
      </c>
      <c r="BB3" s="11"/>
      <c r="BC3" s="11"/>
      <c r="BD3" s="11"/>
      <c r="BE3" s="19"/>
      <c r="BF3" s="10"/>
      <c r="BG3" s="19"/>
    </row>
    <row r="4" spans="2:59" ht="9.75" customHeight="1">
      <c r="B4" s="10"/>
      <c r="C4" s="243"/>
      <c r="D4" s="243"/>
      <c r="E4" s="243"/>
      <c r="F4" s="24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J4" s="11"/>
      <c r="AK4" s="11"/>
      <c r="AL4" s="11"/>
      <c r="AM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9"/>
      <c r="BF4" s="10"/>
      <c r="BG4" s="19"/>
    </row>
    <row r="5" spans="2:59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6">
        <f>Лист1!O5</f>
        <v>0</v>
      </c>
      <c r="W5" s="56">
        <f>Лист1!P5</f>
        <v>0</v>
      </c>
      <c r="X5" s="56">
        <f>Лист1!Q5</f>
        <v>0</v>
      </c>
      <c r="Y5" s="56">
        <f>Лист1!R5</f>
        <v>0</v>
      </c>
      <c r="Z5" s="56">
        <f>Лист1!S5</f>
        <v>0</v>
      </c>
      <c r="AA5" s="56">
        <f>Лист1!T5</f>
        <v>0</v>
      </c>
      <c r="AB5" s="56">
        <f>Лист1!U5</f>
        <v>0</v>
      </c>
      <c r="AC5" s="56">
        <f>Лист1!V5</f>
        <v>0</v>
      </c>
      <c r="AJ5" s="64"/>
      <c r="AK5" s="11"/>
      <c r="AL5" s="11"/>
      <c r="AM5" s="11"/>
      <c r="AT5" s="11"/>
      <c r="AU5" s="11"/>
      <c r="AV5" s="11"/>
      <c r="AW5" s="11"/>
      <c r="AX5" s="56">
        <f>Лист1!W5</f>
        <v>0</v>
      </c>
      <c r="AY5" s="15"/>
      <c r="AZ5" s="12" t="s">
        <v>5</v>
      </c>
      <c r="BA5" s="17" t="s">
        <v>6</v>
      </c>
      <c r="BB5" s="17" t="s">
        <v>6</v>
      </c>
      <c r="BC5" s="18">
        <v>6</v>
      </c>
      <c r="BD5" s="11"/>
      <c r="BE5" s="19"/>
      <c r="BF5" s="10"/>
      <c r="BG5" s="19"/>
    </row>
    <row r="6" spans="2:59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J6" s="16"/>
      <c r="AK6" s="11"/>
      <c r="AL6" s="11"/>
      <c r="AM6" s="11"/>
      <c r="AT6" s="11"/>
      <c r="AU6" s="11"/>
      <c r="AV6" s="11"/>
      <c r="AW6" s="11"/>
      <c r="AX6" s="11"/>
      <c r="AY6" s="11"/>
      <c r="AZ6" s="11"/>
      <c r="BA6" s="11"/>
      <c r="BB6" s="11"/>
      <c r="BC6" s="16" t="s">
        <v>303</v>
      </c>
      <c r="BD6" s="11"/>
      <c r="BE6" s="19"/>
      <c r="BF6" s="10"/>
      <c r="BG6" s="19"/>
    </row>
    <row r="7" spans="2:59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J7" s="16"/>
      <c r="AK7" s="11"/>
      <c r="AL7" s="11"/>
      <c r="AM7" s="11"/>
      <c r="AT7" s="11"/>
      <c r="AU7" s="11"/>
      <c r="AV7" s="11"/>
      <c r="AW7" s="11"/>
      <c r="AX7" s="11"/>
      <c r="AY7" s="11"/>
      <c r="AZ7" s="11"/>
      <c r="BA7" s="11"/>
      <c r="BB7" s="11"/>
      <c r="BC7" s="16" t="s">
        <v>163</v>
      </c>
      <c r="BD7" s="11"/>
      <c r="BE7" s="19"/>
      <c r="BF7" s="10"/>
      <c r="BG7" s="19"/>
    </row>
    <row r="8" spans="2:59" ht="29.25" customHeight="1">
      <c r="B8" s="10"/>
      <c r="C8" s="322" t="s">
        <v>164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116"/>
      <c r="BB8" s="116"/>
      <c r="BC8" s="116"/>
      <c r="BD8" s="116"/>
      <c r="BE8" s="19"/>
      <c r="BF8" s="10"/>
      <c r="BG8" s="19"/>
    </row>
    <row r="9" spans="2:59" ht="13.5" customHeight="1">
      <c r="B9" s="10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121" t="s">
        <v>104</v>
      </c>
      <c r="BA9" s="121"/>
      <c r="BB9" s="121"/>
      <c r="BC9" s="121"/>
      <c r="BD9" s="121"/>
      <c r="BE9" s="19"/>
      <c r="BF9" s="10"/>
      <c r="BG9" s="19"/>
    </row>
    <row r="10" spans="2:59" s="136" customFormat="1" ht="12" customHeight="1">
      <c r="B10" s="137"/>
      <c r="C10" s="329"/>
      <c r="D10" s="330"/>
      <c r="E10" s="330"/>
      <c r="F10" s="330"/>
      <c r="G10" s="330"/>
      <c r="H10" s="331"/>
      <c r="I10" s="329"/>
      <c r="J10" s="330"/>
      <c r="K10" s="330"/>
      <c r="L10" s="330"/>
      <c r="M10" s="330"/>
      <c r="N10" s="330"/>
      <c r="O10" s="330"/>
      <c r="P10" s="330"/>
      <c r="Q10" s="331"/>
      <c r="R10" s="329" t="s">
        <v>85</v>
      </c>
      <c r="S10" s="331"/>
      <c r="T10" s="329" t="s">
        <v>165</v>
      </c>
      <c r="U10" s="330"/>
      <c r="V10" s="330"/>
      <c r="W10" s="330"/>
      <c r="X10" s="330"/>
      <c r="Y10" s="330"/>
      <c r="Z10" s="330"/>
      <c r="AA10" s="330"/>
      <c r="AB10" s="330"/>
      <c r="AC10" s="331"/>
      <c r="AD10" s="323" t="s">
        <v>166</v>
      </c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63" t="s">
        <v>167</v>
      </c>
      <c r="AY10" s="363"/>
      <c r="AZ10" s="363"/>
      <c r="BA10" s="363"/>
      <c r="BB10" s="363"/>
      <c r="BC10" s="363"/>
      <c r="BD10" s="363"/>
      <c r="BE10" s="138"/>
      <c r="BF10" s="137"/>
      <c r="BG10" s="138"/>
    </row>
    <row r="11" spans="2:59" s="136" customFormat="1" ht="18.75" customHeight="1">
      <c r="B11" s="137"/>
      <c r="C11" s="335"/>
      <c r="D11" s="336"/>
      <c r="E11" s="336"/>
      <c r="F11" s="336"/>
      <c r="G11" s="336"/>
      <c r="H11" s="337"/>
      <c r="I11" s="335"/>
      <c r="J11" s="336"/>
      <c r="K11" s="336"/>
      <c r="L11" s="336"/>
      <c r="M11" s="336"/>
      <c r="N11" s="336"/>
      <c r="O11" s="336"/>
      <c r="P11" s="336"/>
      <c r="Q11" s="337"/>
      <c r="R11" s="335"/>
      <c r="S11" s="337"/>
      <c r="T11" s="332"/>
      <c r="U11" s="333"/>
      <c r="V11" s="333"/>
      <c r="W11" s="333"/>
      <c r="X11" s="333"/>
      <c r="Y11" s="333"/>
      <c r="Z11" s="333"/>
      <c r="AA11" s="333"/>
      <c r="AB11" s="333"/>
      <c r="AC11" s="334"/>
      <c r="AD11" s="323" t="s">
        <v>168</v>
      </c>
      <c r="AE11" s="324"/>
      <c r="AF11" s="324"/>
      <c r="AG11" s="324"/>
      <c r="AH11" s="324"/>
      <c r="AI11" s="324"/>
      <c r="AJ11" s="324"/>
      <c r="AK11" s="324"/>
      <c r="AL11" s="324"/>
      <c r="AM11" s="324"/>
      <c r="AN11" s="323" t="s">
        <v>169</v>
      </c>
      <c r="AO11" s="324"/>
      <c r="AP11" s="324"/>
      <c r="AQ11" s="324"/>
      <c r="AR11" s="324"/>
      <c r="AS11" s="324"/>
      <c r="AT11" s="324"/>
      <c r="AU11" s="324"/>
      <c r="AV11" s="324"/>
      <c r="AW11" s="324"/>
      <c r="AX11" s="363"/>
      <c r="AY11" s="363"/>
      <c r="AZ11" s="363"/>
      <c r="BA11" s="363"/>
      <c r="BB11" s="363"/>
      <c r="BC11" s="363"/>
      <c r="BD11" s="363"/>
      <c r="BE11" s="138"/>
      <c r="BF11" s="137"/>
      <c r="BG11" s="138"/>
    </row>
    <row r="12" spans="2:59" s="136" customFormat="1" ht="80.25" customHeight="1">
      <c r="B12" s="137"/>
      <c r="C12" s="332"/>
      <c r="D12" s="333"/>
      <c r="E12" s="333"/>
      <c r="F12" s="333"/>
      <c r="G12" s="333"/>
      <c r="H12" s="334"/>
      <c r="I12" s="332"/>
      <c r="J12" s="333"/>
      <c r="K12" s="333"/>
      <c r="L12" s="333"/>
      <c r="M12" s="333"/>
      <c r="N12" s="333"/>
      <c r="O12" s="333"/>
      <c r="P12" s="333"/>
      <c r="Q12" s="334"/>
      <c r="R12" s="332"/>
      <c r="S12" s="334"/>
      <c r="T12" s="325" t="s">
        <v>170</v>
      </c>
      <c r="U12" s="325"/>
      <c r="V12" s="325"/>
      <c r="W12" s="325"/>
      <c r="X12" s="325"/>
      <c r="Y12" s="325" t="s">
        <v>313</v>
      </c>
      <c r="Z12" s="325"/>
      <c r="AA12" s="325"/>
      <c r="AB12" s="325"/>
      <c r="AC12" s="325"/>
      <c r="AD12" s="325" t="s">
        <v>171</v>
      </c>
      <c r="AE12" s="325"/>
      <c r="AF12" s="325"/>
      <c r="AG12" s="325"/>
      <c r="AH12" s="325"/>
      <c r="AI12" s="325" t="s">
        <v>172</v>
      </c>
      <c r="AJ12" s="325"/>
      <c r="AK12" s="325"/>
      <c r="AL12" s="325"/>
      <c r="AM12" s="325"/>
      <c r="AN12" s="325" t="s">
        <v>171</v>
      </c>
      <c r="AO12" s="325"/>
      <c r="AP12" s="325"/>
      <c r="AQ12" s="325"/>
      <c r="AR12" s="325"/>
      <c r="AS12" s="325" t="s">
        <v>172</v>
      </c>
      <c r="AT12" s="325"/>
      <c r="AU12" s="325"/>
      <c r="AV12" s="325"/>
      <c r="AW12" s="325"/>
      <c r="AX12" s="363" t="s">
        <v>170</v>
      </c>
      <c r="AY12" s="363"/>
      <c r="AZ12" s="363"/>
      <c r="BA12" s="323" t="s">
        <v>313</v>
      </c>
      <c r="BB12" s="324"/>
      <c r="BC12" s="324"/>
      <c r="BD12" s="364"/>
      <c r="BE12" s="138"/>
      <c r="BF12" s="137"/>
      <c r="BG12" s="138"/>
    </row>
    <row r="13" spans="2:59" s="127" customFormat="1" ht="12.75" customHeight="1">
      <c r="B13" s="128"/>
      <c r="C13" s="328">
        <v>1</v>
      </c>
      <c r="D13" s="328"/>
      <c r="E13" s="328"/>
      <c r="F13" s="328"/>
      <c r="G13" s="328"/>
      <c r="H13" s="328"/>
      <c r="I13" s="318">
        <v>2</v>
      </c>
      <c r="J13" s="318"/>
      <c r="K13" s="318"/>
      <c r="L13" s="318"/>
      <c r="M13" s="318"/>
      <c r="N13" s="318"/>
      <c r="O13" s="318"/>
      <c r="P13" s="318"/>
      <c r="Q13" s="318"/>
      <c r="R13" s="318">
        <v>3</v>
      </c>
      <c r="S13" s="318"/>
      <c r="T13" s="318">
        <v>4</v>
      </c>
      <c r="U13" s="318"/>
      <c r="V13" s="318"/>
      <c r="W13" s="318"/>
      <c r="X13" s="318"/>
      <c r="Y13" s="318">
        <v>5</v>
      </c>
      <c r="Z13" s="318"/>
      <c r="AA13" s="318"/>
      <c r="AB13" s="318"/>
      <c r="AC13" s="318"/>
      <c r="AD13" s="318">
        <v>6</v>
      </c>
      <c r="AE13" s="318"/>
      <c r="AF13" s="318"/>
      <c r="AG13" s="318"/>
      <c r="AH13" s="318"/>
      <c r="AI13" s="318">
        <v>7</v>
      </c>
      <c r="AJ13" s="318"/>
      <c r="AK13" s="318"/>
      <c r="AL13" s="318"/>
      <c r="AM13" s="318"/>
      <c r="AN13" s="318">
        <v>8</v>
      </c>
      <c r="AO13" s="318"/>
      <c r="AP13" s="318"/>
      <c r="AQ13" s="318"/>
      <c r="AR13" s="318"/>
      <c r="AS13" s="318">
        <v>9</v>
      </c>
      <c r="AT13" s="318"/>
      <c r="AU13" s="318"/>
      <c r="AV13" s="318"/>
      <c r="AW13" s="318"/>
      <c r="AX13" s="319">
        <v>6</v>
      </c>
      <c r="AY13" s="319"/>
      <c r="AZ13" s="319"/>
      <c r="BA13" s="365">
        <v>7</v>
      </c>
      <c r="BB13" s="366"/>
      <c r="BC13" s="366"/>
      <c r="BD13" s="367"/>
      <c r="BE13" s="129"/>
      <c r="BF13" s="128"/>
      <c r="BG13" s="129"/>
    </row>
    <row r="14" spans="2:59" s="139" customFormat="1" ht="15" customHeight="1">
      <c r="B14" s="140"/>
      <c r="C14" s="326" t="s">
        <v>297</v>
      </c>
      <c r="D14" s="326"/>
      <c r="E14" s="326"/>
      <c r="F14" s="326"/>
      <c r="G14" s="326"/>
      <c r="H14" s="326"/>
      <c r="I14" s="314" t="s">
        <v>304</v>
      </c>
      <c r="J14" s="314"/>
      <c r="K14" s="314"/>
      <c r="L14" s="314"/>
      <c r="M14" s="314"/>
      <c r="N14" s="314"/>
      <c r="O14" s="314"/>
      <c r="P14" s="314"/>
      <c r="Q14" s="314"/>
      <c r="R14" s="312" t="s">
        <v>173</v>
      </c>
      <c r="S14" s="312"/>
      <c r="T14" s="309">
        <v>0</v>
      </c>
      <c r="U14" s="309"/>
      <c r="V14" s="309"/>
      <c r="W14" s="309"/>
      <c r="X14" s="309"/>
      <c r="Y14" s="313">
        <v>0</v>
      </c>
      <c r="Z14" s="313"/>
      <c r="AA14" s="313"/>
      <c r="AB14" s="313"/>
      <c r="AC14" s="313"/>
      <c r="AD14" s="315"/>
      <c r="AE14" s="315"/>
      <c r="AF14" s="315"/>
      <c r="AG14" s="315"/>
      <c r="AH14" s="315"/>
      <c r="AI14" s="309">
        <f>ROUND(AD14*T14,0)</f>
        <v>0</v>
      </c>
      <c r="AJ14" s="309"/>
      <c r="AK14" s="309"/>
      <c r="AL14" s="309"/>
      <c r="AM14" s="309"/>
      <c r="AN14" s="320" t="s">
        <v>131</v>
      </c>
      <c r="AO14" s="320"/>
      <c r="AP14" s="320"/>
      <c r="AQ14" s="320"/>
      <c r="AR14" s="320"/>
      <c r="AS14" s="320" t="s">
        <v>131</v>
      </c>
      <c r="AT14" s="320"/>
      <c r="AU14" s="320"/>
      <c r="AV14" s="320"/>
      <c r="AW14" s="320"/>
      <c r="AX14" s="309">
        <v>0</v>
      </c>
      <c r="AY14" s="309"/>
      <c r="AZ14" s="309"/>
      <c r="BA14" s="305">
        <v>0</v>
      </c>
      <c r="BB14" s="306"/>
      <c r="BC14" s="306"/>
      <c r="BD14" s="307"/>
      <c r="BE14" s="141"/>
      <c r="BF14" s="140"/>
      <c r="BG14" s="141"/>
    </row>
    <row r="15" spans="2:59" s="139" customFormat="1" ht="15" customHeight="1">
      <c r="B15" s="140"/>
      <c r="C15" s="326"/>
      <c r="D15" s="326"/>
      <c r="E15" s="326"/>
      <c r="F15" s="326"/>
      <c r="G15" s="326"/>
      <c r="H15" s="326"/>
      <c r="I15" s="314" t="s">
        <v>108</v>
      </c>
      <c r="J15" s="314"/>
      <c r="K15" s="314"/>
      <c r="L15" s="314"/>
      <c r="M15" s="314"/>
      <c r="N15" s="314"/>
      <c r="O15" s="314"/>
      <c r="P15" s="314"/>
      <c r="Q15" s="314"/>
      <c r="R15" s="312" t="s">
        <v>174</v>
      </c>
      <c r="S15" s="312"/>
      <c r="T15" s="309">
        <v>0</v>
      </c>
      <c r="U15" s="309"/>
      <c r="V15" s="309"/>
      <c r="W15" s="309"/>
      <c r="X15" s="309"/>
      <c r="Y15" s="313">
        <v>0</v>
      </c>
      <c r="Z15" s="313"/>
      <c r="AA15" s="313"/>
      <c r="AB15" s="313"/>
      <c r="AC15" s="313"/>
      <c r="AD15" s="315"/>
      <c r="AE15" s="315"/>
      <c r="AF15" s="315"/>
      <c r="AG15" s="315"/>
      <c r="AH15" s="315"/>
      <c r="AI15" s="309">
        <f>ROUND(AD15*T15,0)</f>
        <v>0</v>
      </c>
      <c r="AJ15" s="309"/>
      <c r="AK15" s="309"/>
      <c r="AL15" s="309"/>
      <c r="AM15" s="309"/>
      <c r="AN15" s="315"/>
      <c r="AO15" s="315"/>
      <c r="AP15" s="315"/>
      <c r="AQ15" s="315"/>
      <c r="AR15" s="315"/>
      <c r="AS15" s="309">
        <f>ROUND(AN15*T15,0)</f>
        <v>0</v>
      </c>
      <c r="AT15" s="309"/>
      <c r="AU15" s="309"/>
      <c r="AV15" s="309"/>
      <c r="AW15" s="309"/>
      <c r="AX15" s="309">
        <v>0</v>
      </c>
      <c r="AY15" s="309"/>
      <c r="AZ15" s="309"/>
      <c r="BA15" s="305">
        <v>0</v>
      </c>
      <c r="BB15" s="306"/>
      <c r="BC15" s="306"/>
      <c r="BD15" s="307"/>
      <c r="BE15" s="141"/>
      <c r="BF15" s="140"/>
      <c r="BG15" s="141"/>
    </row>
    <row r="16" spans="2:59" s="139" customFormat="1" ht="15" customHeight="1">
      <c r="B16" s="140"/>
      <c r="C16" s="326"/>
      <c r="D16" s="326"/>
      <c r="E16" s="326"/>
      <c r="F16" s="326"/>
      <c r="G16" s="326"/>
      <c r="H16" s="326"/>
      <c r="I16" s="311" t="s">
        <v>298</v>
      </c>
      <c r="J16" s="311"/>
      <c r="K16" s="311"/>
      <c r="L16" s="311"/>
      <c r="M16" s="311"/>
      <c r="N16" s="311"/>
      <c r="O16" s="311"/>
      <c r="P16" s="311"/>
      <c r="Q16" s="311"/>
      <c r="R16" s="312" t="s">
        <v>175</v>
      </c>
      <c r="S16" s="312"/>
      <c r="T16" s="310">
        <f>T14+T15</f>
        <v>0</v>
      </c>
      <c r="U16" s="310"/>
      <c r="V16" s="310"/>
      <c r="W16" s="310"/>
      <c r="X16" s="310"/>
      <c r="Y16" s="310">
        <f>Y14+Y15</f>
        <v>0</v>
      </c>
      <c r="Z16" s="310"/>
      <c r="AA16" s="310"/>
      <c r="AB16" s="310"/>
      <c r="AC16" s="310"/>
      <c r="AD16" s="308" t="s">
        <v>131</v>
      </c>
      <c r="AE16" s="308"/>
      <c r="AF16" s="308"/>
      <c r="AG16" s="308"/>
      <c r="AH16" s="308"/>
      <c r="AI16" s="310">
        <f>AI14+AI15</f>
        <v>0</v>
      </c>
      <c r="AJ16" s="310"/>
      <c r="AK16" s="310"/>
      <c r="AL16" s="310"/>
      <c r="AM16" s="310"/>
      <c r="AN16" s="320" t="s">
        <v>131</v>
      </c>
      <c r="AO16" s="320"/>
      <c r="AP16" s="320"/>
      <c r="AQ16" s="320"/>
      <c r="AR16" s="320"/>
      <c r="AS16" s="310">
        <f>AS15</f>
        <v>0</v>
      </c>
      <c r="AT16" s="310"/>
      <c r="AU16" s="310"/>
      <c r="AV16" s="310"/>
      <c r="AW16" s="310"/>
      <c r="AX16" s="310">
        <f>SUM(AX14:AZ15)</f>
        <v>0</v>
      </c>
      <c r="AY16" s="310"/>
      <c r="AZ16" s="310"/>
      <c r="BA16" s="305">
        <f>BA14+BA15</f>
        <v>0</v>
      </c>
      <c r="BB16" s="306"/>
      <c r="BC16" s="306"/>
      <c r="BD16" s="307"/>
      <c r="BE16" s="141"/>
      <c r="BF16" s="140"/>
      <c r="BG16" s="141"/>
    </row>
    <row r="17" spans="2:59" s="139" customFormat="1" ht="31.5" customHeight="1">
      <c r="B17" s="140"/>
      <c r="C17" s="326" t="s">
        <v>300</v>
      </c>
      <c r="D17" s="326"/>
      <c r="E17" s="326"/>
      <c r="F17" s="326"/>
      <c r="G17" s="326"/>
      <c r="H17" s="326"/>
      <c r="I17" s="314" t="s">
        <v>305</v>
      </c>
      <c r="J17" s="314"/>
      <c r="K17" s="314"/>
      <c r="L17" s="314"/>
      <c r="M17" s="314"/>
      <c r="N17" s="314"/>
      <c r="O17" s="314"/>
      <c r="P17" s="314"/>
      <c r="Q17" s="314"/>
      <c r="R17" s="312" t="s">
        <v>176</v>
      </c>
      <c r="S17" s="312"/>
      <c r="T17" s="313">
        <f>T20+T23</f>
        <v>0</v>
      </c>
      <c r="U17" s="313"/>
      <c r="V17" s="313"/>
      <c r="W17" s="313"/>
      <c r="X17" s="313"/>
      <c r="Y17" s="313">
        <f>Y20+Y23</f>
        <v>0</v>
      </c>
      <c r="Z17" s="313"/>
      <c r="AA17" s="313"/>
      <c r="AB17" s="313"/>
      <c r="AC17" s="313"/>
      <c r="AD17" s="320" t="s">
        <v>131</v>
      </c>
      <c r="AE17" s="320"/>
      <c r="AF17" s="320"/>
      <c r="AG17" s="320"/>
      <c r="AH17" s="320"/>
      <c r="AI17" s="313">
        <f>AI20+AI23</f>
        <v>0</v>
      </c>
      <c r="AJ17" s="313"/>
      <c r="AK17" s="313"/>
      <c r="AL17" s="313"/>
      <c r="AM17" s="313"/>
      <c r="AN17" s="320" t="s">
        <v>131</v>
      </c>
      <c r="AO17" s="320"/>
      <c r="AP17" s="320"/>
      <c r="AQ17" s="320"/>
      <c r="AR17" s="320"/>
      <c r="AS17" s="327" t="s">
        <v>131</v>
      </c>
      <c r="AT17" s="327"/>
      <c r="AU17" s="327"/>
      <c r="AV17" s="327"/>
      <c r="AW17" s="327"/>
      <c r="AX17" s="313">
        <f>AX20</f>
        <v>0</v>
      </c>
      <c r="AY17" s="313"/>
      <c r="AZ17" s="313"/>
      <c r="BA17" s="305">
        <v>0</v>
      </c>
      <c r="BB17" s="306"/>
      <c r="BC17" s="306"/>
      <c r="BD17" s="307"/>
      <c r="BE17" s="141"/>
      <c r="BF17" s="140"/>
      <c r="BG17" s="141"/>
    </row>
    <row r="18" spans="2:59" s="139" customFormat="1" ht="24.75" customHeight="1">
      <c r="B18" s="140"/>
      <c r="C18" s="326"/>
      <c r="D18" s="326"/>
      <c r="E18" s="326"/>
      <c r="F18" s="326"/>
      <c r="G18" s="326"/>
      <c r="H18" s="326"/>
      <c r="I18" s="314" t="s">
        <v>306</v>
      </c>
      <c r="J18" s="314"/>
      <c r="K18" s="314"/>
      <c r="L18" s="314"/>
      <c r="M18" s="314"/>
      <c r="N18" s="314"/>
      <c r="O18" s="314"/>
      <c r="P18" s="314"/>
      <c r="Q18" s="314"/>
      <c r="R18" s="312" t="s">
        <v>177</v>
      </c>
      <c r="S18" s="312"/>
      <c r="T18" s="313">
        <f>T21+T24</f>
        <v>0</v>
      </c>
      <c r="U18" s="313"/>
      <c r="V18" s="313"/>
      <c r="W18" s="313"/>
      <c r="X18" s="313"/>
      <c r="Y18" s="313">
        <f>Y21+Y24</f>
        <v>0</v>
      </c>
      <c r="Z18" s="313"/>
      <c r="AA18" s="313"/>
      <c r="AB18" s="313"/>
      <c r="AC18" s="313"/>
      <c r="AD18" s="320" t="s">
        <v>131</v>
      </c>
      <c r="AE18" s="320"/>
      <c r="AF18" s="320"/>
      <c r="AG18" s="320"/>
      <c r="AH18" s="320"/>
      <c r="AI18" s="313">
        <f>AI21+AI24</f>
        <v>0</v>
      </c>
      <c r="AJ18" s="313"/>
      <c r="AK18" s="313"/>
      <c r="AL18" s="313"/>
      <c r="AM18" s="313"/>
      <c r="AN18" s="320" t="s">
        <v>131</v>
      </c>
      <c r="AO18" s="320"/>
      <c r="AP18" s="320"/>
      <c r="AQ18" s="320"/>
      <c r="AR18" s="320"/>
      <c r="AS18" s="313">
        <f>AS21+AS24</f>
        <v>0</v>
      </c>
      <c r="AT18" s="313"/>
      <c r="AU18" s="313"/>
      <c r="AV18" s="313"/>
      <c r="AW18" s="313"/>
      <c r="AX18" s="313">
        <f>AX21</f>
        <v>0</v>
      </c>
      <c r="AY18" s="313"/>
      <c r="AZ18" s="313"/>
      <c r="BA18" s="305">
        <v>0</v>
      </c>
      <c r="BB18" s="306"/>
      <c r="BC18" s="306"/>
      <c r="BD18" s="307"/>
      <c r="BE18" s="141"/>
      <c r="BF18" s="140"/>
      <c r="BG18" s="141"/>
    </row>
    <row r="19" spans="2:59" s="139" customFormat="1" ht="15" customHeight="1">
      <c r="B19" s="140"/>
      <c r="C19" s="326"/>
      <c r="D19" s="326"/>
      <c r="E19" s="326"/>
      <c r="F19" s="326"/>
      <c r="G19" s="326"/>
      <c r="H19" s="326"/>
      <c r="I19" s="311" t="s">
        <v>299</v>
      </c>
      <c r="J19" s="311"/>
      <c r="K19" s="311"/>
      <c r="L19" s="311"/>
      <c r="M19" s="311"/>
      <c r="N19" s="311"/>
      <c r="O19" s="311"/>
      <c r="P19" s="311"/>
      <c r="Q19" s="311"/>
      <c r="R19" s="312" t="s">
        <v>178</v>
      </c>
      <c r="S19" s="312"/>
      <c r="T19" s="310">
        <f>SUM(T17:X18)</f>
        <v>0</v>
      </c>
      <c r="U19" s="310"/>
      <c r="V19" s="310"/>
      <c r="W19" s="310"/>
      <c r="X19" s="310"/>
      <c r="Y19" s="310">
        <f>SUM(Y17:AC18)</f>
        <v>0</v>
      </c>
      <c r="Z19" s="310"/>
      <c r="AA19" s="310"/>
      <c r="AB19" s="310"/>
      <c r="AC19" s="310"/>
      <c r="AD19" s="308" t="s">
        <v>131</v>
      </c>
      <c r="AE19" s="308"/>
      <c r="AF19" s="308"/>
      <c r="AG19" s="308"/>
      <c r="AH19" s="308"/>
      <c r="AI19" s="310">
        <f>SUM(AI17:AM18)</f>
        <v>0</v>
      </c>
      <c r="AJ19" s="310"/>
      <c r="AK19" s="310"/>
      <c r="AL19" s="310"/>
      <c r="AM19" s="310"/>
      <c r="AN19" s="308" t="s">
        <v>131</v>
      </c>
      <c r="AO19" s="308"/>
      <c r="AP19" s="308"/>
      <c r="AQ19" s="308"/>
      <c r="AR19" s="308"/>
      <c r="AS19" s="310">
        <f>AS18</f>
        <v>0</v>
      </c>
      <c r="AT19" s="310"/>
      <c r="AU19" s="310"/>
      <c r="AV19" s="310"/>
      <c r="AW19" s="310"/>
      <c r="AX19" s="310">
        <f>SUM(AX17:AZ18)</f>
        <v>0</v>
      </c>
      <c r="AY19" s="310"/>
      <c r="AZ19" s="310"/>
      <c r="BA19" s="305">
        <f>BA17+BA18</f>
        <v>0</v>
      </c>
      <c r="BB19" s="306"/>
      <c r="BC19" s="306"/>
      <c r="BD19" s="307"/>
      <c r="BE19" s="141"/>
      <c r="BF19" s="140"/>
      <c r="BG19" s="141"/>
    </row>
    <row r="20" spans="2:59" s="139" customFormat="1" ht="21.75" customHeight="1">
      <c r="B20" s="140"/>
      <c r="C20" s="321" t="s">
        <v>302</v>
      </c>
      <c r="D20" s="321"/>
      <c r="E20" s="321"/>
      <c r="F20" s="321"/>
      <c r="G20" s="321"/>
      <c r="H20" s="321"/>
      <c r="I20" s="314" t="s">
        <v>304</v>
      </c>
      <c r="J20" s="314"/>
      <c r="K20" s="314"/>
      <c r="L20" s="314"/>
      <c r="M20" s="314"/>
      <c r="N20" s="314"/>
      <c r="O20" s="314"/>
      <c r="P20" s="314"/>
      <c r="Q20" s="314"/>
      <c r="R20" s="312" t="s">
        <v>179</v>
      </c>
      <c r="S20" s="312"/>
      <c r="T20" s="309">
        <v>0</v>
      </c>
      <c r="U20" s="309"/>
      <c r="V20" s="309"/>
      <c r="W20" s="309"/>
      <c r="X20" s="309"/>
      <c r="Y20" s="317">
        <v>0</v>
      </c>
      <c r="Z20" s="317"/>
      <c r="AA20" s="317"/>
      <c r="AB20" s="317"/>
      <c r="AC20" s="317"/>
      <c r="AD20" s="316"/>
      <c r="AE20" s="316"/>
      <c r="AF20" s="316"/>
      <c r="AG20" s="316"/>
      <c r="AH20" s="316"/>
      <c r="AI20" s="309">
        <v>0</v>
      </c>
      <c r="AJ20" s="309"/>
      <c r="AK20" s="309"/>
      <c r="AL20" s="309"/>
      <c r="AM20" s="309"/>
      <c r="AN20" s="320" t="s">
        <v>131</v>
      </c>
      <c r="AO20" s="320"/>
      <c r="AP20" s="320"/>
      <c r="AQ20" s="320"/>
      <c r="AR20" s="320"/>
      <c r="AS20" s="327" t="s">
        <v>131</v>
      </c>
      <c r="AT20" s="327"/>
      <c r="AU20" s="327"/>
      <c r="AV20" s="327"/>
      <c r="AW20" s="327"/>
      <c r="AX20" s="309">
        <v>0</v>
      </c>
      <c r="AY20" s="309"/>
      <c r="AZ20" s="309"/>
      <c r="BA20" s="305">
        <v>0</v>
      </c>
      <c r="BB20" s="306"/>
      <c r="BC20" s="306"/>
      <c r="BD20" s="307"/>
      <c r="BE20" s="141"/>
      <c r="BF20" s="140"/>
      <c r="BG20" s="141"/>
    </row>
    <row r="21" spans="2:59" s="139" customFormat="1" ht="15" customHeight="1">
      <c r="B21" s="140"/>
      <c r="C21" s="321"/>
      <c r="D21" s="321"/>
      <c r="E21" s="321"/>
      <c r="F21" s="321"/>
      <c r="G21" s="321"/>
      <c r="H21" s="321"/>
      <c r="I21" s="314" t="s">
        <v>108</v>
      </c>
      <c r="J21" s="314"/>
      <c r="K21" s="314"/>
      <c r="L21" s="314"/>
      <c r="M21" s="314"/>
      <c r="N21" s="314"/>
      <c r="O21" s="314"/>
      <c r="P21" s="314"/>
      <c r="Q21" s="314"/>
      <c r="R21" s="312" t="s">
        <v>180</v>
      </c>
      <c r="S21" s="312"/>
      <c r="T21" s="309">
        <v>0</v>
      </c>
      <c r="U21" s="309"/>
      <c r="V21" s="309"/>
      <c r="W21" s="309"/>
      <c r="X21" s="309"/>
      <c r="Y21" s="317">
        <v>0</v>
      </c>
      <c r="Z21" s="317"/>
      <c r="AA21" s="317"/>
      <c r="AB21" s="317"/>
      <c r="AC21" s="317"/>
      <c r="AD21" s="316"/>
      <c r="AE21" s="316"/>
      <c r="AF21" s="316"/>
      <c r="AG21" s="316"/>
      <c r="AH21" s="316"/>
      <c r="AI21" s="309">
        <v>0</v>
      </c>
      <c r="AJ21" s="309"/>
      <c r="AK21" s="309"/>
      <c r="AL21" s="309"/>
      <c r="AM21" s="309"/>
      <c r="AN21" s="316"/>
      <c r="AO21" s="316"/>
      <c r="AP21" s="316"/>
      <c r="AQ21" s="316"/>
      <c r="AR21" s="316"/>
      <c r="AS21" s="309">
        <v>0</v>
      </c>
      <c r="AT21" s="309"/>
      <c r="AU21" s="309"/>
      <c r="AV21" s="309"/>
      <c r="AW21" s="309"/>
      <c r="AX21" s="309">
        <v>0</v>
      </c>
      <c r="AY21" s="309"/>
      <c r="AZ21" s="309"/>
      <c r="BA21" s="305">
        <v>0</v>
      </c>
      <c r="BB21" s="306"/>
      <c r="BC21" s="306"/>
      <c r="BD21" s="307"/>
      <c r="BE21" s="141"/>
      <c r="BF21" s="140"/>
      <c r="BG21" s="141"/>
    </row>
    <row r="22" spans="2:59" s="139" customFormat="1" ht="15" customHeight="1">
      <c r="B22" s="140"/>
      <c r="C22" s="321"/>
      <c r="D22" s="321"/>
      <c r="E22" s="321"/>
      <c r="F22" s="321"/>
      <c r="G22" s="321"/>
      <c r="H22" s="321"/>
      <c r="I22" s="311" t="s">
        <v>301</v>
      </c>
      <c r="J22" s="311"/>
      <c r="K22" s="311"/>
      <c r="L22" s="311"/>
      <c r="M22" s="311"/>
      <c r="N22" s="311"/>
      <c r="O22" s="311"/>
      <c r="P22" s="311"/>
      <c r="Q22" s="311"/>
      <c r="R22" s="312" t="s">
        <v>181</v>
      </c>
      <c r="S22" s="312"/>
      <c r="T22" s="310">
        <f>SUM(T20:X21)</f>
        <v>0</v>
      </c>
      <c r="U22" s="310"/>
      <c r="V22" s="310"/>
      <c r="W22" s="310"/>
      <c r="X22" s="310"/>
      <c r="Y22" s="310">
        <f>SUM(Y20:AC21)</f>
        <v>0</v>
      </c>
      <c r="Z22" s="310"/>
      <c r="AA22" s="310"/>
      <c r="AB22" s="310"/>
      <c r="AC22" s="310"/>
      <c r="AD22" s="308" t="s">
        <v>131</v>
      </c>
      <c r="AE22" s="308"/>
      <c r="AF22" s="308"/>
      <c r="AG22" s="308"/>
      <c r="AH22" s="308"/>
      <c r="AI22" s="310">
        <f>SUM(AI20:AM21)</f>
        <v>0</v>
      </c>
      <c r="AJ22" s="310"/>
      <c r="AK22" s="310"/>
      <c r="AL22" s="310"/>
      <c r="AM22" s="310"/>
      <c r="AN22" s="320" t="s">
        <v>131</v>
      </c>
      <c r="AO22" s="320"/>
      <c r="AP22" s="320"/>
      <c r="AQ22" s="320"/>
      <c r="AR22" s="320"/>
      <c r="AS22" s="310">
        <f>AS21</f>
        <v>0</v>
      </c>
      <c r="AT22" s="310"/>
      <c r="AU22" s="310"/>
      <c r="AV22" s="310"/>
      <c r="AW22" s="310"/>
      <c r="AX22" s="310">
        <f>SUM(AX20:AZ21)</f>
        <v>0</v>
      </c>
      <c r="AY22" s="310"/>
      <c r="AZ22" s="310"/>
      <c r="BA22" s="305">
        <f>BA20+BA21</f>
        <v>0</v>
      </c>
      <c r="BB22" s="306"/>
      <c r="BC22" s="306"/>
      <c r="BD22" s="307"/>
      <c r="BE22" s="141"/>
      <c r="BF22" s="140"/>
      <c r="BG22" s="141"/>
    </row>
    <row r="23" spans="2:59" s="139" customFormat="1" ht="12.75" customHeight="1">
      <c r="B23" s="140"/>
      <c r="C23" s="348" t="s">
        <v>307</v>
      </c>
      <c r="D23" s="349"/>
      <c r="E23" s="349"/>
      <c r="F23" s="349"/>
      <c r="G23" s="349"/>
      <c r="H23" s="350"/>
      <c r="I23" s="314" t="s">
        <v>304</v>
      </c>
      <c r="J23" s="314"/>
      <c r="K23" s="314"/>
      <c r="L23" s="314"/>
      <c r="M23" s="314"/>
      <c r="N23" s="314"/>
      <c r="O23" s="314"/>
      <c r="P23" s="314"/>
      <c r="Q23" s="314"/>
      <c r="R23" s="312" t="s">
        <v>182</v>
      </c>
      <c r="S23" s="312"/>
      <c r="T23" s="309">
        <v>0</v>
      </c>
      <c r="U23" s="309"/>
      <c r="V23" s="309"/>
      <c r="W23" s="309"/>
      <c r="X23" s="309"/>
      <c r="Y23" s="313">
        <v>0</v>
      </c>
      <c r="Z23" s="313"/>
      <c r="AA23" s="313"/>
      <c r="AB23" s="313"/>
      <c r="AC23" s="313"/>
      <c r="AD23" s="315"/>
      <c r="AE23" s="315"/>
      <c r="AF23" s="315"/>
      <c r="AG23" s="315"/>
      <c r="AH23" s="315"/>
      <c r="AI23" s="309">
        <v>0</v>
      </c>
      <c r="AJ23" s="309"/>
      <c r="AK23" s="309"/>
      <c r="AL23" s="309"/>
      <c r="AM23" s="309"/>
      <c r="AN23" s="320" t="s">
        <v>131</v>
      </c>
      <c r="AO23" s="320"/>
      <c r="AP23" s="320"/>
      <c r="AQ23" s="320"/>
      <c r="AR23" s="320"/>
      <c r="AS23" s="320" t="s">
        <v>131</v>
      </c>
      <c r="AT23" s="320"/>
      <c r="AU23" s="320"/>
      <c r="AV23" s="320"/>
      <c r="AW23" s="320"/>
      <c r="AX23" s="320" t="s">
        <v>131</v>
      </c>
      <c r="AY23" s="320"/>
      <c r="AZ23" s="320"/>
      <c r="BA23" s="305" t="s">
        <v>131</v>
      </c>
      <c r="BB23" s="306"/>
      <c r="BC23" s="306"/>
      <c r="BD23" s="307"/>
      <c r="BE23" s="141"/>
      <c r="BF23" s="140"/>
      <c r="BG23" s="141"/>
    </row>
    <row r="24" spans="2:59" s="97" customFormat="1" ht="13.5" customHeight="1">
      <c r="B24" s="193"/>
      <c r="C24" s="351"/>
      <c r="D24" s="352"/>
      <c r="E24" s="352"/>
      <c r="F24" s="352"/>
      <c r="G24" s="352"/>
      <c r="H24" s="353"/>
      <c r="I24" s="314" t="s">
        <v>108</v>
      </c>
      <c r="J24" s="314"/>
      <c r="K24" s="314"/>
      <c r="L24" s="314"/>
      <c r="M24" s="314"/>
      <c r="N24" s="314"/>
      <c r="O24" s="314"/>
      <c r="P24" s="314"/>
      <c r="Q24" s="314"/>
      <c r="R24" s="312" t="s">
        <v>183</v>
      </c>
      <c r="S24" s="312"/>
      <c r="T24" s="309">
        <v>0</v>
      </c>
      <c r="U24" s="309"/>
      <c r="V24" s="309"/>
      <c r="W24" s="309"/>
      <c r="X24" s="309"/>
      <c r="Y24" s="313">
        <v>0</v>
      </c>
      <c r="Z24" s="313"/>
      <c r="AA24" s="313"/>
      <c r="AB24" s="313"/>
      <c r="AC24" s="313"/>
      <c r="AD24" s="315"/>
      <c r="AE24" s="315"/>
      <c r="AF24" s="315"/>
      <c r="AG24" s="315"/>
      <c r="AH24" s="315"/>
      <c r="AI24" s="309">
        <v>0</v>
      </c>
      <c r="AJ24" s="309"/>
      <c r="AK24" s="309"/>
      <c r="AL24" s="309"/>
      <c r="AM24" s="309"/>
      <c r="AN24" s="315"/>
      <c r="AO24" s="315"/>
      <c r="AP24" s="315"/>
      <c r="AQ24" s="315"/>
      <c r="AR24" s="315"/>
      <c r="AS24" s="309">
        <v>0</v>
      </c>
      <c r="AT24" s="309"/>
      <c r="AU24" s="309"/>
      <c r="AV24" s="309"/>
      <c r="AW24" s="309"/>
      <c r="AX24" s="327" t="s">
        <v>131</v>
      </c>
      <c r="AY24" s="327"/>
      <c r="AZ24" s="327"/>
      <c r="BA24" s="305" t="s">
        <v>131</v>
      </c>
      <c r="BB24" s="306"/>
      <c r="BC24" s="306"/>
      <c r="BD24" s="307"/>
      <c r="BE24" s="129"/>
      <c r="BF24" s="98"/>
      <c r="BG24" s="103"/>
    </row>
    <row r="25" spans="2:59" s="97" customFormat="1" ht="12.75">
      <c r="B25" s="98"/>
      <c r="C25" s="354"/>
      <c r="D25" s="355"/>
      <c r="E25" s="355"/>
      <c r="F25" s="355"/>
      <c r="G25" s="355"/>
      <c r="H25" s="356"/>
      <c r="I25" s="311" t="s">
        <v>308</v>
      </c>
      <c r="J25" s="311"/>
      <c r="K25" s="311"/>
      <c r="L25" s="311"/>
      <c r="M25" s="311"/>
      <c r="N25" s="311"/>
      <c r="O25" s="311"/>
      <c r="P25" s="311"/>
      <c r="Q25" s="311"/>
      <c r="R25" s="312" t="s">
        <v>184</v>
      </c>
      <c r="S25" s="312"/>
      <c r="T25" s="310">
        <f>SUM(T23:X24)</f>
        <v>0</v>
      </c>
      <c r="U25" s="310"/>
      <c r="V25" s="310"/>
      <c r="W25" s="310"/>
      <c r="X25" s="310"/>
      <c r="Y25" s="310">
        <f>SUM(Y23:AC24)</f>
        <v>0</v>
      </c>
      <c r="Z25" s="310"/>
      <c r="AA25" s="310"/>
      <c r="AB25" s="310"/>
      <c r="AC25" s="310"/>
      <c r="AD25" s="308" t="s">
        <v>131</v>
      </c>
      <c r="AE25" s="308"/>
      <c r="AF25" s="308"/>
      <c r="AG25" s="308"/>
      <c r="AH25" s="308"/>
      <c r="AI25" s="310">
        <f>SUM(AI23:AM24)</f>
        <v>0</v>
      </c>
      <c r="AJ25" s="310"/>
      <c r="AK25" s="310"/>
      <c r="AL25" s="310"/>
      <c r="AM25" s="310"/>
      <c r="AN25" s="320" t="s">
        <v>131</v>
      </c>
      <c r="AO25" s="320"/>
      <c r="AP25" s="320"/>
      <c r="AQ25" s="320"/>
      <c r="AR25" s="320"/>
      <c r="AS25" s="310">
        <f>AS24</f>
        <v>0</v>
      </c>
      <c r="AT25" s="310"/>
      <c r="AU25" s="310"/>
      <c r="AV25" s="310"/>
      <c r="AW25" s="310"/>
      <c r="AX25" s="338" t="s">
        <v>131</v>
      </c>
      <c r="AY25" s="338"/>
      <c r="AZ25" s="338"/>
      <c r="BA25" s="305" t="s">
        <v>131</v>
      </c>
      <c r="BB25" s="306"/>
      <c r="BC25" s="306"/>
      <c r="BD25" s="307"/>
      <c r="BE25" s="129"/>
      <c r="BF25" s="98"/>
      <c r="BG25" s="103"/>
    </row>
    <row r="26" spans="2:59" s="97" customFormat="1" ht="13.5" customHeight="1">
      <c r="B26" s="98"/>
      <c r="C26" s="339" t="s">
        <v>188</v>
      </c>
      <c r="D26" s="340"/>
      <c r="E26" s="340"/>
      <c r="F26" s="340"/>
      <c r="G26" s="340"/>
      <c r="H26" s="341"/>
      <c r="I26" s="314" t="s">
        <v>304</v>
      </c>
      <c r="J26" s="314"/>
      <c r="K26" s="314"/>
      <c r="L26" s="314"/>
      <c r="M26" s="314"/>
      <c r="N26" s="314"/>
      <c r="O26" s="314"/>
      <c r="P26" s="314"/>
      <c r="Q26" s="314"/>
      <c r="R26" s="312" t="s">
        <v>185</v>
      </c>
      <c r="S26" s="312"/>
      <c r="T26" s="309">
        <v>0</v>
      </c>
      <c r="U26" s="309"/>
      <c r="V26" s="309"/>
      <c r="W26" s="309"/>
      <c r="X26" s="309"/>
      <c r="Y26" s="313">
        <v>0</v>
      </c>
      <c r="Z26" s="313"/>
      <c r="AA26" s="313"/>
      <c r="AB26" s="313"/>
      <c r="AC26" s="313"/>
      <c r="AD26" s="316"/>
      <c r="AE26" s="316"/>
      <c r="AF26" s="316"/>
      <c r="AG26" s="316"/>
      <c r="AH26" s="316"/>
      <c r="AI26" s="309">
        <v>0</v>
      </c>
      <c r="AJ26" s="309"/>
      <c r="AK26" s="309"/>
      <c r="AL26" s="309"/>
      <c r="AM26" s="309"/>
      <c r="AN26" s="320" t="s">
        <v>131</v>
      </c>
      <c r="AO26" s="320"/>
      <c r="AP26" s="320"/>
      <c r="AQ26" s="320"/>
      <c r="AR26" s="320"/>
      <c r="AS26" s="327" t="s">
        <v>131</v>
      </c>
      <c r="AT26" s="327"/>
      <c r="AU26" s="327"/>
      <c r="AV26" s="327"/>
      <c r="AW26" s="327"/>
      <c r="AX26" s="309">
        <v>0</v>
      </c>
      <c r="AY26" s="309"/>
      <c r="AZ26" s="309"/>
      <c r="BA26" s="305">
        <v>0</v>
      </c>
      <c r="BB26" s="306"/>
      <c r="BC26" s="306"/>
      <c r="BD26" s="307"/>
      <c r="BE26" s="141"/>
      <c r="BF26" s="98"/>
      <c r="BG26" s="103"/>
    </row>
    <row r="27" spans="2:59" s="97" customFormat="1" ht="12.75">
      <c r="B27" s="98"/>
      <c r="C27" s="342"/>
      <c r="D27" s="343"/>
      <c r="E27" s="343"/>
      <c r="F27" s="343"/>
      <c r="G27" s="343"/>
      <c r="H27" s="344"/>
      <c r="I27" s="314" t="s">
        <v>108</v>
      </c>
      <c r="J27" s="314"/>
      <c r="K27" s="314"/>
      <c r="L27" s="314"/>
      <c r="M27" s="314"/>
      <c r="N27" s="314"/>
      <c r="O27" s="314"/>
      <c r="P27" s="314"/>
      <c r="Q27" s="314"/>
      <c r="R27" s="312" t="s">
        <v>186</v>
      </c>
      <c r="S27" s="312"/>
      <c r="T27" s="309">
        <v>0</v>
      </c>
      <c r="U27" s="309"/>
      <c r="V27" s="309"/>
      <c r="W27" s="309"/>
      <c r="X27" s="309"/>
      <c r="Y27" s="313">
        <v>0</v>
      </c>
      <c r="Z27" s="313"/>
      <c r="AA27" s="313"/>
      <c r="AB27" s="313"/>
      <c r="AC27" s="313"/>
      <c r="AD27" s="316"/>
      <c r="AE27" s="316"/>
      <c r="AF27" s="316"/>
      <c r="AG27" s="316"/>
      <c r="AH27" s="316"/>
      <c r="AI27" s="309">
        <v>0</v>
      </c>
      <c r="AJ27" s="309"/>
      <c r="AK27" s="309"/>
      <c r="AL27" s="309"/>
      <c r="AM27" s="309"/>
      <c r="AN27" s="316"/>
      <c r="AO27" s="316"/>
      <c r="AP27" s="316"/>
      <c r="AQ27" s="316"/>
      <c r="AR27" s="316"/>
      <c r="AS27" s="309">
        <v>0</v>
      </c>
      <c r="AT27" s="309"/>
      <c r="AU27" s="309"/>
      <c r="AV27" s="309"/>
      <c r="AW27" s="309"/>
      <c r="AX27" s="309">
        <v>0</v>
      </c>
      <c r="AY27" s="309"/>
      <c r="AZ27" s="309"/>
      <c r="BA27" s="305">
        <v>0</v>
      </c>
      <c r="BB27" s="306"/>
      <c r="BC27" s="306"/>
      <c r="BD27" s="307"/>
      <c r="BE27" s="103"/>
      <c r="BF27" s="98"/>
      <c r="BG27" s="103"/>
    </row>
    <row r="28" spans="2:59" s="97" customFormat="1" ht="12.75">
      <c r="B28" s="98"/>
      <c r="C28" s="345"/>
      <c r="D28" s="346"/>
      <c r="E28" s="346"/>
      <c r="F28" s="346"/>
      <c r="G28" s="346"/>
      <c r="H28" s="347"/>
      <c r="I28" s="311" t="s">
        <v>309</v>
      </c>
      <c r="J28" s="311"/>
      <c r="K28" s="311"/>
      <c r="L28" s="311"/>
      <c r="M28" s="311"/>
      <c r="N28" s="311"/>
      <c r="O28" s="311"/>
      <c r="P28" s="311"/>
      <c r="Q28" s="311"/>
      <c r="R28" s="312" t="s">
        <v>187</v>
      </c>
      <c r="S28" s="312"/>
      <c r="T28" s="310">
        <f>SUM(T26:X27)</f>
        <v>0</v>
      </c>
      <c r="U28" s="310"/>
      <c r="V28" s="310"/>
      <c r="W28" s="310"/>
      <c r="X28" s="310"/>
      <c r="Y28" s="310">
        <f>SUM(Y26:AC27)</f>
        <v>0</v>
      </c>
      <c r="Z28" s="310"/>
      <c r="AA28" s="310"/>
      <c r="AB28" s="310"/>
      <c r="AC28" s="310"/>
      <c r="AD28" s="308" t="s">
        <v>131</v>
      </c>
      <c r="AE28" s="308"/>
      <c r="AF28" s="308"/>
      <c r="AG28" s="308"/>
      <c r="AH28" s="308"/>
      <c r="AI28" s="310">
        <f>SUM(AI26:AM27)</f>
        <v>0</v>
      </c>
      <c r="AJ28" s="310"/>
      <c r="AK28" s="310"/>
      <c r="AL28" s="310"/>
      <c r="AM28" s="310"/>
      <c r="AN28" s="320" t="s">
        <v>131</v>
      </c>
      <c r="AO28" s="320"/>
      <c r="AP28" s="320"/>
      <c r="AQ28" s="320"/>
      <c r="AR28" s="320"/>
      <c r="AS28" s="310">
        <f>AS27</f>
        <v>0</v>
      </c>
      <c r="AT28" s="310"/>
      <c r="AU28" s="310"/>
      <c r="AV28" s="310"/>
      <c r="AW28" s="310"/>
      <c r="AX28" s="310">
        <f>SUM(AX26:AZ27)</f>
        <v>0</v>
      </c>
      <c r="AY28" s="310"/>
      <c r="AZ28" s="310"/>
      <c r="BA28" s="305">
        <f>BA26+BA27</f>
        <v>0</v>
      </c>
      <c r="BB28" s="306"/>
      <c r="BC28" s="306"/>
      <c r="BD28" s="307"/>
      <c r="BE28" s="103"/>
      <c r="BF28" s="98"/>
      <c r="BG28" s="103"/>
    </row>
    <row r="29" spans="2:59" s="97" customFormat="1" ht="18" customHeight="1">
      <c r="B29" s="98"/>
      <c r="C29" s="326" t="s">
        <v>192</v>
      </c>
      <c r="D29" s="326"/>
      <c r="E29" s="326"/>
      <c r="F29" s="326"/>
      <c r="G29" s="326"/>
      <c r="H29" s="326"/>
      <c r="I29" s="314" t="s">
        <v>310</v>
      </c>
      <c r="J29" s="314"/>
      <c r="K29" s="314"/>
      <c r="L29" s="314"/>
      <c r="M29" s="314"/>
      <c r="N29" s="314"/>
      <c r="O29" s="314"/>
      <c r="P29" s="314"/>
      <c r="Q29" s="314"/>
      <c r="R29" s="312" t="s">
        <v>189</v>
      </c>
      <c r="S29" s="312"/>
      <c r="T29" s="313">
        <f>T14+T17+T26</f>
        <v>0</v>
      </c>
      <c r="U29" s="313"/>
      <c r="V29" s="313"/>
      <c r="W29" s="313"/>
      <c r="X29" s="313"/>
      <c r="Y29" s="313">
        <f>Y14+Y17+Y26</f>
        <v>0</v>
      </c>
      <c r="Z29" s="313"/>
      <c r="AA29" s="313"/>
      <c r="AB29" s="313"/>
      <c r="AC29" s="313"/>
      <c r="AD29" s="357" t="s">
        <v>131</v>
      </c>
      <c r="AE29" s="358"/>
      <c r="AF29" s="358"/>
      <c r="AG29" s="358"/>
      <c r="AH29" s="359"/>
      <c r="AI29" s="313">
        <f>AI14+AI17+AI26</f>
        <v>0</v>
      </c>
      <c r="AJ29" s="313"/>
      <c r="AK29" s="313"/>
      <c r="AL29" s="313"/>
      <c r="AM29" s="313"/>
      <c r="AN29" s="320" t="s">
        <v>131</v>
      </c>
      <c r="AO29" s="320"/>
      <c r="AP29" s="320"/>
      <c r="AQ29" s="320"/>
      <c r="AR29" s="320"/>
      <c r="AS29" s="327" t="s">
        <v>131</v>
      </c>
      <c r="AT29" s="327"/>
      <c r="AU29" s="327"/>
      <c r="AV29" s="327"/>
      <c r="AW29" s="327"/>
      <c r="AX29" s="313">
        <f>AX14+AX17+AX26</f>
        <v>0</v>
      </c>
      <c r="AY29" s="313"/>
      <c r="AZ29" s="313"/>
      <c r="BA29" s="305">
        <f>BA14+BA17+BA26</f>
        <v>0</v>
      </c>
      <c r="BB29" s="306"/>
      <c r="BC29" s="306"/>
      <c r="BD29" s="307"/>
      <c r="BE29" s="103"/>
      <c r="BF29" s="98"/>
      <c r="BG29" s="103"/>
    </row>
    <row r="30" spans="2:59" s="97" customFormat="1" ht="21" customHeight="1">
      <c r="B30" s="98"/>
      <c r="C30" s="326"/>
      <c r="D30" s="326"/>
      <c r="E30" s="326"/>
      <c r="F30" s="326"/>
      <c r="G30" s="326"/>
      <c r="H30" s="326"/>
      <c r="I30" s="314" t="s">
        <v>311</v>
      </c>
      <c r="J30" s="314"/>
      <c r="K30" s="314"/>
      <c r="L30" s="314"/>
      <c r="M30" s="314"/>
      <c r="N30" s="314"/>
      <c r="O30" s="314"/>
      <c r="P30" s="314"/>
      <c r="Q30" s="314"/>
      <c r="R30" s="312" t="s">
        <v>190</v>
      </c>
      <c r="S30" s="312"/>
      <c r="T30" s="313">
        <f>T15+T18+T27</f>
        <v>0</v>
      </c>
      <c r="U30" s="313"/>
      <c r="V30" s="313"/>
      <c r="W30" s="313"/>
      <c r="X30" s="313"/>
      <c r="Y30" s="313">
        <f>Y15+Y18+Y27</f>
        <v>0</v>
      </c>
      <c r="Z30" s="313"/>
      <c r="AA30" s="313"/>
      <c r="AB30" s="313"/>
      <c r="AC30" s="313"/>
      <c r="AD30" s="357" t="s">
        <v>131</v>
      </c>
      <c r="AE30" s="358"/>
      <c r="AF30" s="358"/>
      <c r="AG30" s="358"/>
      <c r="AH30" s="359"/>
      <c r="AI30" s="313">
        <f>AI15+AI18+AI27</f>
        <v>0</v>
      </c>
      <c r="AJ30" s="313"/>
      <c r="AK30" s="313"/>
      <c r="AL30" s="313"/>
      <c r="AM30" s="313"/>
      <c r="AN30" s="320" t="s">
        <v>131</v>
      </c>
      <c r="AO30" s="320"/>
      <c r="AP30" s="320"/>
      <c r="AQ30" s="320"/>
      <c r="AR30" s="320"/>
      <c r="AS30" s="313">
        <f>AS15+AS18+AS27</f>
        <v>0</v>
      </c>
      <c r="AT30" s="313"/>
      <c r="AU30" s="313"/>
      <c r="AV30" s="313"/>
      <c r="AW30" s="313"/>
      <c r="AX30" s="313">
        <f>AX15+AX18+AX27</f>
        <v>0</v>
      </c>
      <c r="AY30" s="313"/>
      <c r="AZ30" s="313"/>
      <c r="BA30" s="305">
        <f>BA15+BA18+BA27</f>
        <v>0</v>
      </c>
      <c r="BB30" s="306"/>
      <c r="BC30" s="306"/>
      <c r="BD30" s="307"/>
      <c r="BE30" s="103"/>
      <c r="BF30" s="98"/>
      <c r="BG30" s="103"/>
    </row>
    <row r="31" spans="2:59" s="97" customFormat="1" ht="12.75">
      <c r="B31" s="98"/>
      <c r="C31" s="326"/>
      <c r="D31" s="326"/>
      <c r="E31" s="326"/>
      <c r="F31" s="326"/>
      <c r="G31" s="326"/>
      <c r="H31" s="326"/>
      <c r="I31" s="311" t="s">
        <v>312</v>
      </c>
      <c r="J31" s="311"/>
      <c r="K31" s="311"/>
      <c r="L31" s="311"/>
      <c r="M31" s="311"/>
      <c r="N31" s="311"/>
      <c r="O31" s="311"/>
      <c r="P31" s="311"/>
      <c r="Q31" s="311"/>
      <c r="R31" s="312" t="s">
        <v>191</v>
      </c>
      <c r="S31" s="312"/>
      <c r="T31" s="310">
        <f>SUM(T29:X30)</f>
        <v>0</v>
      </c>
      <c r="U31" s="310"/>
      <c r="V31" s="310"/>
      <c r="W31" s="310"/>
      <c r="X31" s="310"/>
      <c r="Y31" s="310">
        <f>SUM(Y29:AC30)</f>
        <v>0</v>
      </c>
      <c r="Z31" s="310"/>
      <c r="AA31" s="310"/>
      <c r="AB31" s="310"/>
      <c r="AC31" s="310"/>
      <c r="AD31" s="360" t="s">
        <v>131</v>
      </c>
      <c r="AE31" s="361"/>
      <c r="AF31" s="361"/>
      <c r="AG31" s="361"/>
      <c r="AH31" s="362"/>
      <c r="AI31" s="310">
        <f>SUM(AI29:AM30)</f>
        <v>0</v>
      </c>
      <c r="AJ31" s="310"/>
      <c r="AK31" s="310"/>
      <c r="AL31" s="310"/>
      <c r="AM31" s="310"/>
      <c r="AN31" s="308" t="s">
        <v>131</v>
      </c>
      <c r="AO31" s="308"/>
      <c r="AP31" s="308"/>
      <c r="AQ31" s="308"/>
      <c r="AR31" s="308"/>
      <c r="AS31" s="310">
        <f>AS30</f>
        <v>0</v>
      </c>
      <c r="AT31" s="310"/>
      <c r="AU31" s="310"/>
      <c r="AV31" s="310"/>
      <c r="AW31" s="310"/>
      <c r="AX31" s="310">
        <f>SUM(AX29:AZ30)</f>
        <v>0</v>
      </c>
      <c r="AY31" s="310"/>
      <c r="AZ31" s="310"/>
      <c r="BA31" s="305">
        <f>BA29+BA30</f>
        <v>0</v>
      </c>
      <c r="BB31" s="306"/>
      <c r="BC31" s="306"/>
      <c r="BD31" s="307"/>
      <c r="BE31" s="103"/>
      <c r="BF31" s="98"/>
      <c r="BG31" s="103"/>
    </row>
    <row r="32" spans="2:59" s="97" customFormat="1" ht="12.75">
      <c r="B32" s="98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3"/>
      <c r="BF32" s="98"/>
      <c r="BG32" s="103"/>
    </row>
    <row r="33" spans="2:59" s="97" customFormat="1" ht="12.75">
      <c r="B33" s="194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95"/>
      <c r="BF33" s="196"/>
      <c r="BG33" s="197"/>
    </row>
    <row r="34" s="97" customFormat="1" ht="12.75"/>
    <row r="35" s="97" customFormat="1" ht="12.75"/>
    <row r="36" s="97" customFormat="1" ht="12.75"/>
    <row r="37" s="97" customFormat="1" ht="12.75"/>
    <row r="38" s="97" customFormat="1" ht="12.75"/>
    <row r="39" s="97" customFormat="1" ht="12.75"/>
    <row r="40" s="97" customFormat="1" ht="12.75"/>
    <row r="41" s="97" customFormat="1" ht="12.75"/>
    <row r="42" s="97" customFormat="1" ht="12.75"/>
    <row r="43" s="97" customFormat="1" ht="12.75"/>
    <row r="44" s="97" customFormat="1" ht="12.75"/>
    <row r="45" s="97" customFormat="1" ht="12.75"/>
    <row r="46" s="97" customFormat="1" ht="12.75"/>
    <row r="47" s="97" customFormat="1" ht="12.75"/>
    <row r="48" s="97" customFormat="1" ht="12.75"/>
    <row r="49" s="97" customFormat="1" ht="12.75"/>
    <row r="50" s="97" customFormat="1" ht="12.75"/>
    <row r="51" s="97" customFormat="1" ht="12.75"/>
    <row r="52" s="97" customFormat="1" ht="12.75"/>
    <row r="53" s="97" customFormat="1" ht="12.75"/>
    <row r="54" s="97" customFormat="1" ht="12.75"/>
    <row r="55" s="97" customFormat="1" ht="12.75"/>
    <row r="56" s="97" customFormat="1" ht="12.75"/>
    <row r="57" s="97" customFormat="1" ht="12.75"/>
    <row r="58" s="97" customFormat="1" ht="12.75"/>
    <row r="59" s="97" customFormat="1" ht="12.75"/>
    <row r="60" s="97" customFormat="1" ht="12.75"/>
    <row r="61" s="97" customFormat="1" ht="12.75"/>
    <row r="62" s="97" customFormat="1" ht="12.75"/>
    <row r="63" s="97" customFormat="1" ht="12.75"/>
    <row r="64" s="97" customFormat="1" ht="12.75"/>
    <row r="65" s="97" customFormat="1" ht="12.75"/>
    <row r="66" s="97" customFormat="1" ht="12.75"/>
    <row r="67" s="97" customFormat="1" ht="12.75"/>
    <row r="68" s="97" customFormat="1" ht="12.75"/>
    <row r="69" s="97" customFormat="1" ht="12.75"/>
    <row r="70" s="97" customFormat="1" ht="12.75"/>
    <row r="71" s="97" customFormat="1" ht="12.75"/>
    <row r="72" s="97" customFormat="1" ht="12.75"/>
    <row r="73" s="97" customFormat="1" ht="12.75"/>
    <row r="74" s="97" customFormat="1" ht="12.75"/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  <row r="95" s="97" customFormat="1" ht="12.75"/>
    <row r="96" s="97" customFormat="1" ht="12.75"/>
    <row r="97" s="97" customFormat="1" ht="12.75"/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  <row r="108" s="97" customFormat="1" ht="12.75"/>
    <row r="109" s="97" customFormat="1" ht="12.75"/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</sheetData>
  <mergeCells count="215">
    <mergeCell ref="BA31:BD31"/>
    <mergeCell ref="AX31:AZ31"/>
    <mergeCell ref="AX10:BD11"/>
    <mergeCell ref="AX12:AZ12"/>
    <mergeCell ref="BA12:BD12"/>
    <mergeCell ref="BA13:BD13"/>
    <mergeCell ref="BA14:BD14"/>
    <mergeCell ref="BA15:BD15"/>
    <mergeCell ref="BA16:BD16"/>
    <mergeCell ref="BA17:BD17"/>
    <mergeCell ref="BA18:BD18"/>
    <mergeCell ref="AD31:AH31"/>
    <mergeCell ref="AI31:AM31"/>
    <mergeCell ref="AN31:AR31"/>
    <mergeCell ref="AS31:AW31"/>
    <mergeCell ref="AX29:AZ29"/>
    <mergeCell ref="AD30:AH30"/>
    <mergeCell ref="AI30:AM30"/>
    <mergeCell ref="AN30:AR30"/>
    <mergeCell ref="AS30:AW30"/>
    <mergeCell ref="I31:Q31"/>
    <mergeCell ref="R31:S31"/>
    <mergeCell ref="T31:X31"/>
    <mergeCell ref="Y31:AC31"/>
    <mergeCell ref="I30:Q30"/>
    <mergeCell ref="R30:S30"/>
    <mergeCell ref="T30:X30"/>
    <mergeCell ref="Y30:AC30"/>
    <mergeCell ref="AX30:AZ30"/>
    <mergeCell ref="AX28:AZ28"/>
    <mergeCell ref="C29:H31"/>
    <mergeCell ref="I29:Q29"/>
    <mergeCell ref="R29:S29"/>
    <mergeCell ref="T29:X29"/>
    <mergeCell ref="Y29:AC29"/>
    <mergeCell ref="AD29:AH29"/>
    <mergeCell ref="AI29:AM29"/>
    <mergeCell ref="AN29:AR29"/>
    <mergeCell ref="AS29:AW29"/>
    <mergeCell ref="AS27:AW27"/>
    <mergeCell ref="AX27:AZ27"/>
    <mergeCell ref="I28:Q28"/>
    <mergeCell ref="R28:S28"/>
    <mergeCell ref="T28:X28"/>
    <mergeCell ref="Y28:AC28"/>
    <mergeCell ref="AD28:AH28"/>
    <mergeCell ref="AI28:AM28"/>
    <mergeCell ref="AN28:AR28"/>
    <mergeCell ref="AS28:AW28"/>
    <mergeCell ref="AN26:AR26"/>
    <mergeCell ref="AS26:AW26"/>
    <mergeCell ref="AX26:AZ26"/>
    <mergeCell ref="I27:Q27"/>
    <mergeCell ref="R27:S27"/>
    <mergeCell ref="T27:X27"/>
    <mergeCell ref="Y27:AC27"/>
    <mergeCell ref="AD27:AH27"/>
    <mergeCell ref="AI27:AM27"/>
    <mergeCell ref="AN27:AR27"/>
    <mergeCell ref="AN25:AR25"/>
    <mergeCell ref="AS25:AW25"/>
    <mergeCell ref="AX25:AZ25"/>
    <mergeCell ref="C26:H28"/>
    <mergeCell ref="I26:Q26"/>
    <mergeCell ref="R26:S26"/>
    <mergeCell ref="T26:X26"/>
    <mergeCell ref="Y26:AC26"/>
    <mergeCell ref="AD26:AH26"/>
    <mergeCell ref="AI26:AM26"/>
    <mergeCell ref="C23:H25"/>
    <mergeCell ref="AN23:AR23"/>
    <mergeCell ref="AS23:AW23"/>
    <mergeCell ref="AX23:AZ23"/>
    <mergeCell ref="AI24:AM24"/>
    <mergeCell ref="AN24:AR24"/>
    <mergeCell ref="AS24:AW24"/>
    <mergeCell ref="AX24:AZ24"/>
    <mergeCell ref="AI22:AM22"/>
    <mergeCell ref="AN22:AR22"/>
    <mergeCell ref="AS22:AW22"/>
    <mergeCell ref="AX22:AZ22"/>
    <mergeCell ref="AN20:AR20"/>
    <mergeCell ref="AS20:AW20"/>
    <mergeCell ref="AX20:AZ20"/>
    <mergeCell ref="AN21:AR21"/>
    <mergeCell ref="AS21:AW21"/>
    <mergeCell ref="AX21:AZ21"/>
    <mergeCell ref="AS18:AW18"/>
    <mergeCell ref="AX18:AZ18"/>
    <mergeCell ref="AN19:AR19"/>
    <mergeCell ref="AS19:AW19"/>
    <mergeCell ref="AX19:AZ19"/>
    <mergeCell ref="C4:F4"/>
    <mergeCell ref="C10:H12"/>
    <mergeCell ref="I10:Q12"/>
    <mergeCell ref="R10:S12"/>
    <mergeCell ref="T10:AC11"/>
    <mergeCell ref="AD11:AM11"/>
    <mergeCell ref="T12:X12"/>
    <mergeCell ref="Y12:AC12"/>
    <mergeCell ref="C13:H13"/>
    <mergeCell ref="I13:Q13"/>
    <mergeCell ref="R13:S13"/>
    <mergeCell ref="T13:X13"/>
    <mergeCell ref="T14:X14"/>
    <mergeCell ref="BA19:BD19"/>
    <mergeCell ref="BA20:BD20"/>
    <mergeCell ref="AD12:AH12"/>
    <mergeCell ref="Y13:AC13"/>
    <mergeCell ref="AD13:AH13"/>
    <mergeCell ref="AI13:AM13"/>
    <mergeCell ref="AN17:AR17"/>
    <mergeCell ref="AS17:AW17"/>
    <mergeCell ref="AX17:AZ17"/>
    <mergeCell ref="Y14:AC14"/>
    <mergeCell ref="AD14:AH14"/>
    <mergeCell ref="AI14:AM14"/>
    <mergeCell ref="I15:Q15"/>
    <mergeCell ref="R15:S15"/>
    <mergeCell ref="T15:X15"/>
    <mergeCell ref="Y15:AC15"/>
    <mergeCell ref="AD15:AH15"/>
    <mergeCell ref="AI15:AM15"/>
    <mergeCell ref="I14:Q14"/>
    <mergeCell ref="AD23:AH23"/>
    <mergeCell ref="I16:Q16"/>
    <mergeCell ref="R16:S16"/>
    <mergeCell ref="T16:X16"/>
    <mergeCell ref="Y16:AC16"/>
    <mergeCell ref="AD16:AH16"/>
    <mergeCell ref="I18:Q18"/>
    <mergeCell ref="R18:S18"/>
    <mergeCell ref="I23:Q23"/>
    <mergeCell ref="R23:S23"/>
    <mergeCell ref="AS16:AW16"/>
    <mergeCell ref="C17:H19"/>
    <mergeCell ref="I17:Q17"/>
    <mergeCell ref="R17:S17"/>
    <mergeCell ref="T17:X17"/>
    <mergeCell ref="Y17:AC17"/>
    <mergeCell ref="AD17:AH17"/>
    <mergeCell ref="AI17:AM17"/>
    <mergeCell ref="C14:H16"/>
    <mergeCell ref="R14:S14"/>
    <mergeCell ref="AD18:AH18"/>
    <mergeCell ref="AI18:AM18"/>
    <mergeCell ref="AI16:AM16"/>
    <mergeCell ref="AN16:AR16"/>
    <mergeCell ref="AN18:AR18"/>
    <mergeCell ref="AD24:AH24"/>
    <mergeCell ref="C8:AZ8"/>
    <mergeCell ref="AD10:AW10"/>
    <mergeCell ref="AN11:AW11"/>
    <mergeCell ref="AI12:AM12"/>
    <mergeCell ref="AN12:AR12"/>
    <mergeCell ref="AS12:AW12"/>
    <mergeCell ref="AN13:AR13"/>
    <mergeCell ref="T18:X18"/>
    <mergeCell ref="Y18:AC18"/>
    <mergeCell ref="T21:X21"/>
    <mergeCell ref="Y20:AC20"/>
    <mergeCell ref="I19:Q19"/>
    <mergeCell ref="R19:S19"/>
    <mergeCell ref="T19:X19"/>
    <mergeCell ref="Y19:AC19"/>
    <mergeCell ref="AI20:AM20"/>
    <mergeCell ref="C20:H22"/>
    <mergeCell ref="I20:Q20"/>
    <mergeCell ref="R20:S20"/>
    <mergeCell ref="T20:X20"/>
    <mergeCell ref="I22:Q22"/>
    <mergeCell ref="R22:S22"/>
    <mergeCell ref="T22:X22"/>
    <mergeCell ref="I21:Q21"/>
    <mergeCell ref="R21:S21"/>
    <mergeCell ref="Y21:AC21"/>
    <mergeCell ref="AS13:AW13"/>
    <mergeCell ref="AX13:AZ13"/>
    <mergeCell ref="AN14:AR14"/>
    <mergeCell ref="AS14:AW14"/>
    <mergeCell ref="AX14:AZ14"/>
    <mergeCell ref="AD21:AH21"/>
    <mergeCell ref="AI21:AM21"/>
    <mergeCell ref="AD19:AH19"/>
    <mergeCell ref="AI19:AM19"/>
    <mergeCell ref="BA26:BD26"/>
    <mergeCell ref="Y25:AC25"/>
    <mergeCell ref="AN15:AR15"/>
    <mergeCell ref="AS15:AW15"/>
    <mergeCell ref="AX15:AZ15"/>
    <mergeCell ref="AX16:AZ16"/>
    <mergeCell ref="BA21:BD21"/>
    <mergeCell ref="BA22:BD22"/>
    <mergeCell ref="BA23:BD23"/>
    <mergeCell ref="AD20:AH20"/>
    <mergeCell ref="I25:Q25"/>
    <mergeCell ref="R25:S25"/>
    <mergeCell ref="T25:X25"/>
    <mergeCell ref="Y22:AC22"/>
    <mergeCell ref="T24:X24"/>
    <mergeCell ref="Y24:AC24"/>
    <mergeCell ref="T23:X23"/>
    <mergeCell ref="Y23:AC23"/>
    <mergeCell ref="I24:Q24"/>
    <mergeCell ref="R24:S24"/>
    <mergeCell ref="BA30:BD30"/>
    <mergeCell ref="AD25:AH25"/>
    <mergeCell ref="AD22:AH22"/>
    <mergeCell ref="AI23:AM23"/>
    <mergeCell ref="AI25:AM25"/>
    <mergeCell ref="BA27:BD27"/>
    <mergeCell ref="BA28:BD28"/>
    <mergeCell ref="BA29:BD29"/>
    <mergeCell ref="BA24:BD24"/>
    <mergeCell ref="BA25:BD2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B1:AK28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7.375" style="6" customWidth="1"/>
    <col min="2" max="2" width="2.375" style="6" customWidth="1"/>
    <col min="3" max="3" width="2.625" style="6" customWidth="1"/>
    <col min="4" max="4" width="2.375" style="6" customWidth="1"/>
    <col min="5" max="5" width="3.25390625" style="6" customWidth="1"/>
    <col min="6" max="7" width="2.375" style="6" customWidth="1"/>
    <col min="8" max="8" width="3.25390625" style="6" customWidth="1"/>
    <col min="9" max="9" width="2.75390625" style="6" customWidth="1"/>
    <col min="10" max="14" width="3.25390625" style="6" customWidth="1"/>
    <col min="15" max="15" width="3.75390625" style="6" customWidth="1"/>
    <col min="16" max="21" width="2.375" style="6" customWidth="1"/>
    <col min="22" max="34" width="2.75390625" style="6" customWidth="1"/>
    <col min="35" max="36" width="2.875" style="6" customWidth="1"/>
    <col min="37" max="37" width="2.625" style="6" customWidth="1"/>
    <col min="38" max="16384" width="2.375" style="6" customWidth="1"/>
  </cols>
  <sheetData>
    <row r="1" spans="2:37" s="74" customFormat="1" ht="16.5" customHeight="1">
      <c r="B1" s="75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2"/>
      <c r="AJ1" s="92"/>
      <c r="AK1" s="76"/>
    </row>
    <row r="2" spans="2:37" ht="12.75">
      <c r="B2" s="7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9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6">
        <f>Лист1!O3</f>
        <v>0</v>
      </c>
      <c r="W3" s="56">
        <f>Лист1!P3</f>
        <v>0</v>
      </c>
      <c r="X3" s="56">
        <f>Лист1!Q3</f>
        <v>0</v>
      </c>
      <c r="Y3" s="56">
        <f>Лист1!R3</f>
        <v>0</v>
      </c>
      <c r="Z3" s="56">
        <f>Лист1!S3</f>
        <v>0</v>
      </c>
      <c r="AA3" s="56">
        <f>Лист1!T3</f>
        <v>0</v>
      </c>
      <c r="AB3" s="56">
        <f>Лист1!U3</f>
        <v>0</v>
      </c>
      <c r="AC3" s="56">
        <f>Лист1!V3</f>
        <v>0</v>
      </c>
      <c r="AD3" s="56">
        <f>Лист1!W3</f>
        <v>0</v>
      </c>
      <c r="AE3" s="56">
        <f>Лист1!X3</f>
        <v>0</v>
      </c>
      <c r="AF3" s="56">
        <f>Лист1!Y3</f>
        <v>0</v>
      </c>
      <c r="AG3" s="56">
        <f>Лист1!Z3</f>
        <v>0</v>
      </c>
      <c r="AH3" s="11"/>
      <c r="AI3" s="11"/>
      <c r="AJ3" s="11"/>
      <c r="AK3" s="19"/>
    </row>
    <row r="4" spans="2:37" ht="12.75">
      <c r="B4" s="10"/>
      <c r="C4" s="243"/>
      <c r="D4" s="243"/>
      <c r="E4" s="243"/>
      <c r="F4" s="24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6">
        <f>Лист1!O5</f>
        <v>0</v>
      </c>
      <c r="W5" s="56">
        <f>Лист1!P5</f>
        <v>0</v>
      </c>
      <c r="X5" s="56">
        <f>Лист1!Q5</f>
        <v>0</v>
      </c>
      <c r="Y5" s="56">
        <f>Лист1!R5</f>
        <v>0</v>
      </c>
      <c r="Z5" s="56">
        <f>Лист1!S5</f>
        <v>0</v>
      </c>
      <c r="AA5" s="56">
        <f>Лист1!T5</f>
        <v>0</v>
      </c>
      <c r="AB5" s="56">
        <f>Лист1!U5</f>
        <v>0</v>
      </c>
      <c r="AC5" s="56">
        <f>Лист1!V5</f>
        <v>0</v>
      </c>
      <c r="AD5" s="56">
        <f>Лист1!W5</f>
        <v>0</v>
      </c>
      <c r="AE5" s="15"/>
      <c r="AF5" s="12" t="s">
        <v>5</v>
      </c>
      <c r="AG5" s="17" t="s">
        <v>6</v>
      </c>
      <c r="AH5" s="17" t="s">
        <v>6</v>
      </c>
      <c r="AI5" s="18">
        <v>9</v>
      </c>
      <c r="AJ5" s="64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49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193</v>
      </c>
      <c r="AJ7" s="16"/>
      <c r="AK7" s="19"/>
    </row>
    <row r="8" spans="2:37" ht="87.75" customHeight="1">
      <c r="B8" s="10"/>
      <c r="C8" s="252" t="s">
        <v>204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94"/>
    </row>
    <row r="9" spans="2:37" s="127" customFormat="1" ht="147.75" customHeight="1">
      <c r="B9" s="128"/>
      <c r="C9" s="368" t="s">
        <v>105</v>
      </c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 t="s">
        <v>85</v>
      </c>
      <c r="U9" s="368"/>
      <c r="V9" s="368"/>
      <c r="W9" s="368" t="s">
        <v>194</v>
      </c>
      <c r="X9" s="368"/>
      <c r="Y9" s="368"/>
      <c r="Z9" s="368"/>
      <c r="AA9" s="368"/>
      <c r="AB9" s="368"/>
      <c r="AC9" s="368"/>
      <c r="AD9" s="368" t="s">
        <v>205</v>
      </c>
      <c r="AE9" s="368"/>
      <c r="AF9" s="368"/>
      <c r="AG9" s="368"/>
      <c r="AH9" s="368"/>
      <c r="AI9" s="368"/>
      <c r="AJ9" s="368"/>
      <c r="AK9" s="129"/>
    </row>
    <row r="10" spans="2:37" s="127" customFormat="1" ht="19.5" customHeight="1">
      <c r="B10" s="128"/>
      <c r="C10" s="369">
        <v>1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>
        <v>2</v>
      </c>
      <c r="U10" s="369"/>
      <c r="V10" s="369"/>
      <c r="W10" s="369">
        <v>3</v>
      </c>
      <c r="X10" s="369"/>
      <c r="Y10" s="369"/>
      <c r="Z10" s="369"/>
      <c r="AA10" s="369"/>
      <c r="AB10" s="369"/>
      <c r="AC10" s="369"/>
      <c r="AD10" s="369">
        <v>4</v>
      </c>
      <c r="AE10" s="369"/>
      <c r="AF10" s="369"/>
      <c r="AG10" s="369"/>
      <c r="AH10" s="369"/>
      <c r="AI10" s="369"/>
      <c r="AJ10" s="369"/>
      <c r="AK10" s="129"/>
    </row>
    <row r="11" spans="2:37" s="127" customFormat="1" ht="34.5" customHeight="1">
      <c r="B11" s="128"/>
      <c r="C11" s="370" t="s">
        <v>195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1" t="s">
        <v>88</v>
      </c>
      <c r="U11" s="371"/>
      <c r="V11" s="371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129"/>
    </row>
    <row r="12" spans="2:37" s="127" customFormat="1" ht="30.75" customHeight="1">
      <c r="B12" s="128"/>
      <c r="C12" s="373" t="s">
        <v>196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1" t="s">
        <v>149</v>
      </c>
      <c r="U12" s="371"/>
      <c r="V12" s="371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129"/>
    </row>
    <row r="13" spans="2:37" s="127" customFormat="1" ht="39.75" customHeight="1">
      <c r="B13" s="128"/>
      <c r="C13" s="370" t="s">
        <v>197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1" t="s">
        <v>91</v>
      </c>
      <c r="U13" s="371"/>
      <c r="V13" s="371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129"/>
    </row>
    <row r="14" spans="2:37" s="127" customFormat="1" ht="30.75" customHeight="1">
      <c r="B14" s="128"/>
      <c r="C14" s="374" t="s">
        <v>198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1" t="s">
        <v>199</v>
      </c>
      <c r="U14" s="371"/>
      <c r="V14" s="371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129"/>
    </row>
    <row r="15" spans="2:37" s="127" customFormat="1" ht="15.75" customHeight="1">
      <c r="B15" s="128"/>
      <c r="C15" s="272" t="s">
        <v>124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4"/>
      <c r="T15" s="375" t="s">
        <v>93</v>
      </c>
      <c r="U15" s="371"/>
      <c r="V15" s="371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129"/>
    </row>
    <row r="16" spans="2:37" s="127" customFormat="1" ht="39.75" customHeight="1">
      <c r="B16" s="128"/>
      <c r="C16" s="376" t="s">
        <v>200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8"/>
      <c r="T16" s="375"/>
      <c r="U16" s="371"/>
      <c r="V16" s="371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129"/>
    </row>
    <row r="17" spans="2:37" s="127" customFormat="1" ht="30.75" customHeight="1">
      <c r="B17" s="128"/>
      <c r="C17" s="379" t="s">
        <v>196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1" t="s">
        <v>201</v>
      </c>
      <c r="U17" s="371"/>
      <c r="V17" s="371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129"/>
    </row>
    <row r="18" spans="2:37" s="127" customFormat="1" ht="43.5" customHeight="1">
      <c r="B18" s="128"/>
      <c r="C18" s="370" t="s">
        <v>202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1" t="s">
        <v>95</v>
      </c>
      <c r="U18" s="371"/>
      <c r="V18" s="371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129"/>
    </row>
    <row r="19" spans="2:37" s="127" customFormat="1" ht="30.75" customHeight="1">
      <c r="B19" s="128"/>
      <c r="C19" s="373" t="s">
        <v>196</v>
      </c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1" t="s">
        <v>203</v>
      </c>
      <c r="U19" s="371"/>
      <c r="V19" s="371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129"/>
    </row>
    <row r="20" spans="2:37" s="127" customFormat="1" ht="30.75" customHeight="1">
      <c r="B20" s="128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32"/>
      <c r="U20" s="132"/>
      <c r="V20" s="132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9"/>
    </row>
    <row r="21" spans="2:37" s="127" customFormat="1" ht="30.75" customHeight="1">
      <c r="B21" s="128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32"/>
      <c r="U21" s="132"/>
      <c r="V21" s="132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29"/>
    </row>
    <row r="22" spans="2:37" s="127" customFormat="1" ht="30.75" customHeight="1">
      <c r="B22" s="128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32"/>
      <c r="U22" s="132"/>
      <c r="V22" s="132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29"/>
    </row>
    <row r="23" spans="2:37" s="127" customFormat="1" ht="15.75" customHeight="1">
      <c r="B23" s="128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2"/>
      <c r="O23" s="132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29"/>
    </row>
    <row r="24" spans="2:37" s="127" customFormat="1" ht="15.75" customHeight="1">
      <c r="B24" s="128"/>
      <c r="C24" s="130"/>
      <c r="D24" s="130"/>
      <c r="E24" s="130"/>
      <c r="F24" s="131"/>
      <c r="G24" s="131"/>
      <c r="H24" s="131"/>
      <c r="I24" s="131"/>
      <c r="J24" s="131"/>
      <c r="K24" s="131"/>
      <c r="L24" s="131"/>
      <c r="M24" s="131"/>
      <c r="N24" s="132"/>
      <c r="O24" s="132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29"/>
    </row>
    <row r="25" spans="2:37" s="127" customFormat="1" ht="15.75" customHeight="1">
      <c r="B25" s="128"/>
      <c r="C25" s="130"/>
      <c r="D25" s="130"/>
      <c r="E25" s="130"/>
      <c r="F25" s="131"/>
      <c r="G25" s="131"/>
      <c r="H25" s="131"/>
      <c r="I25" s="131"/>
      <c r="J25" s="131"/>
      <c r="K25" s="131"/>
      <c r="L25" s="131"/>
      <c r="M25" s="131"/>
      <c r="N25" s="132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29"/>
    </row>
    <row r="26" spans="2:37" s="127" customFormat="1" ht="63" customHeight="1">
      <c r="B26" s="128"/>
      <c r="C26" s="130"/>
      <c r="D26" s="130"/>
      <c r="E26" s="130"/>
      <c r="F26" s="131"/>
      <c r="G26" s="131"/>
      <c r="H26" s="131"/>
      <c r="I26" s="131"/>
      <c r="J26" s="131"/>
      <c r="K26" s="131"/>
      <c r="L26" s="131"/>
      <c r="M26" s="131"/>
      <c r="N26" s="132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9"/>
    </row>
    <row r="27" spans="2:37" s="127" customFormat="1" ht="15.75" customHeight="1">
      <c r="B27" s="128"/>
      <c r="C27" s="130"/>
      <c r="D27" s="130"/>
      <c r="E27" s="130"/>
      <c r="F27" s="131"/>
      <c r="G27" s="131"/>
      <c r="H27" s="131"/>
      <c r="I27" s="131"/>
      <c r="J27" s="131"/>
      <c r="K27" s="131"/>
      <c r="L27" s="131"/>
      <c r="M27" s="131"/>
      <c r="N27" s="132"/>
      <c r="O27" s="13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29"/>
    </row>
    <row r="28" spans="2:37" ht="12.75" customHeight="1">
      <c r="B28" s="7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  <c r="AK28" s="77"/>
    </row>
  </sheetData>
  <mergeCells count="43">
    <mergeCell ref="C19:S19"/>
    <mergeCell ref="T19:V19"/>
    <mergeCell ref="W19:AC19"/>
    <mergeCell ref="AD19:AJ19"/>
    <mergeCell ref="C18:S18"/>
    <mergeCell ref="T18:V18"/>
    <mergeCell ref="W18:AC18"/>
    <mergeCell ref="AD18:AJ18"/>
    <mergeCell ref="C17:S17"/>
    <mergeCell ref="T17:V17"/>
    <mergeCell ref="W17:AC17"/>
    <mergeCell ref="AD17:AJ17"/>
    <mergeCell ref="C15:S15"/>
    <mergeCell ref="T15:V16"/>
    <mergeCell ref="W15:AC16"/>
    <mergeCell ref="AD15:AJ16"/>
    <mergeCell ref="C16:S16"/>
    <mergeCell ref="C14:S14"/>
    <mergeCell ref="T14:V14"/>
    <mergeCell ref="W14:AC14"/>
    <mergeCell ref="AD14:AJ14"/>
    <mergeCell ref="C13:S13"/>
    <mergeCell ref="T13:V13"/>
    <mergeCell ref="W13:AC13"/>
    <mergeCell ref="AD13:AJ13"/>
    <mergeCell ref="C12:S12"/>
    <mergeCell ref="T12:V12"/>
    <mergeCell ref="W12:AC12"/>
    <mergeCell ref="AD12:AJ12"/>
    <mergeCell ref="C11:S11"/>
    <mergeCell ref="T11:V11"/>
    <mergeCell ref="W11:AC11"/>
    <mergeCell ref="AD11:AJ11"/>
    <mergeCell ref="C10:S10"/>
    <mergeCell ref="T10:V10"/>
    <mergeCell ref="W10:AC10"/>
    <mergeCell ref="AD10:AJ10"/>
    <mergeCell ref="C4:F4"/>
    <mergeCell ref="C8:AJ8"/>
    <mergeCell ref="C9:S9"/>
    <mergeCell ref="T9:V9"/>
    <mergeCell ref="W9:AC9"/>
    <mergeCell ref="AD9:AJ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1:AK32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7.625" style="6" customWidth="1"/>
    <col min="2" max="2" width="2.375" style="6" customWidth="1"/>
    <col min="3" max="14" width="2.625" style="6" customWidth="1"/>
    <col min="15" max="15" width="2.25390625" style="6" customWidth="1"/>
    <col min="16" max="16" width="2.625" style="6" customWidth="1"/>
    <col min="17" max="17" width="2.25390625" style="6" customWidth="1"/>
    <col min="18" max="18" width="2.00390625" style="6" customWidth="1"/>
    <col min="19" max="19" width="2.625" style="6" customWidth="1"/>
    <col min="20" max="21" width="3.00390625" style="6" customWidth="1"/>
    <col min="22" max="37" width="2.625" style="6" customWidth="1"/>
    <col min="38" max="16384" width="2.375" style="6" customWidth="1"/>
  </cols>
  <sheetData>
    <row r="1" spans="2:37" s="74" customFormat="1" ht="14.25" customHeight="1">
      <c r="B1" s="75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  <c r="AG1" s="1"/>
      <c r="AH1" s="1"/>
      <c r="AI1" s="92"/>
      <c r="AJ1" s="92"/>
      <c r="AK1" s="76"/>
    </row>
    <row r="2" spans="2:37" ht="12.75">
      <c r="B2" s="77"/>
      <c r="C2" s="8"/>
      <c r="D2" s="8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9"/>
    </row>
    <row r="3" spans="2:37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1</v>
      </c>
      <c r="V3" s="56">
        <f>Лист1!O3</f>
        <v>0</v>
      </c>
      <c r="W3" s="56">
        <f>Лист1!P3</f>
        <v>0</v>
      </c>
      <c r="X3" s="56">
        <f>Лист1!Q3</f>
        <v>0</v>
      </c>
      <c r="Y3" s="56">
        <f>Лист1!R3</f>
        <v>0</v>
      </c>
      <c r="Z3" s="56">
        <f>Лист1!S3</f>
        <v>0</v>
      </c>
      <c r="AA3" s="56">
        <f>Лист1!T3</f>
        <v>0</v>
      </c>
      <c r="AB3" s="56">
        <f>Лист1!U3</f>
        <v>0</v>
      </c>
      <c r="AC3" s="56">
        <f>Лист1!V3</f>
        <v>0</v>
      </c>
      <c r="AD3" s="56">
        <f>Лист1!W3</f>
        <v>0</v>
      </c>
      <c r="AE3" s="56">
        <f>Лист1!X3</f>
        <v>0</v>
      </c>
      <c r="AF3" s="56">
        <f>Лист1!Y3</f>
        <v>0</v>
      </c>
      <c r="AG3" s="56">
        <f>Лист1!Z3</f>
        <v>0</v>
      </c>
      <c r="AH3" s="11"/>
      <c r="AI3" s="11"/>
      <c r="AJ3" s="11"/>
      <c r="AK3" s="19"/>
    </row>
    <row r="4" spans="2:37" ht="12.75">
      <c r="B4" s="10"/>
      <c r="C4" s="243"/>
      <c r="D4" s="243"/>
      <c r="E4" s="243"/>
      <c r="F4" s="24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9"/>
    </row>
    <row r="5" spans="2:37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4</v>
      </c>
      <c r="V5" s="56">
        <f>Лист1!O5</f>
        <v>0</v>
      </c>
      <c r="W5" s="56">
        <f>Лист1!P5</f>
        <v>0</v>
      </c>
      <c r="X5" s="56">
        <f>Лист1!Q5</f>
        <v>0</v>
      </c>
      <c r="Y5" s="56">
        <f>Лист1!R5</f>
        <v>0</v>
      </c>
      <c r="Z5" s="56">
        <f>Лист1!S5</f>
        <v>0</v>
      </c>
      <c r="AA5" s="56">
        <f>Лист1!T5</f>
        <v>0</v>
      </c>
      <c r="AB5" s="56">
        <f>Лист1!U5</f>
        <v>0</v>
      </c>
      <c r="AC5" s="56">
        <f>Лист1!V5</f>
        <v>0</v>
      </c>
      <c r="AD5" s="56">
        <f>Лист1!W5</f>
        <v>0</v>
      </c>
      <c r="AE5" s="15"/>
      <c r="AF5" s="12" t="s">
        <v>5</v>
      </c>
      <c r="AG5" s="17" t="s">
        <v>6</v>
      </c>
      <c r="AH5" s="17" t="s">
        <v>206</v>
      </c>
      <c r="AI5" s="18">
        <v>0</v>
      </c>
      <c r="AJ5" s="64"/>
      <c r="AK5" s="19"/>
    </row>
    <row r="6" spans="2:37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" t="s">
        <v>49</v>
      </c>
      <c r="AJ6" s="16"/>
      <c r="AK6" s="19"/>
    </row>
    <row r="7" spans="2:37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" t="s">
        <v>207</v>
      </c>
      <c r="AJ7" s="16"/>
      <c r="AK7" s="19"/>
    </row>
    <row r="8" spans="2:37" ht="52.5" customHeight="1">
      <c r="B8" s="10"/>
      <c r="C8" s="322" t="s">
        <v>227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94"/>
    </row>
    <row r="9" spans="2:37" ht="51.75" customHeight="1">
      <c r="B9" s="10"/>
      <c r="C9" s="380" t="s">
        <v>232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94"/>
    </row>
    <row r="10" spans="2:37" s="127" customFormat="1" ht="26.25" customHeight="1">
      <c r="B10" s="128"/>
      <c r="C10" s="381" t="s">
        <v>105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2" t="s">
        <v>208</v>
      </c>
      <c r="Q10" s="382"/>
      <c r="R10" s="382"/>
      <c r="S10" s="382" t="s">
        <v>209</v>
      </c>
      <c r="T10" s="382"/>
      <c r="U10" s="382"/>
      <c r="V10" s="383" t="s">
        <v>228</v>
      </c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4"/>
      <c r="AK10" s="129"/>
    </row>
    <row r="11" spans="2:37" s="127" customFormat="1" ht="59.25" customHeight="1">
      <c r="B11" s="128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2"/>
      <c r="Q11" s="382"/>
      <c r="R11" s="382"/>
      <c r="S11" s="382"/>
      <c r="T11" s="382"/>
      <c r="U11" s="382"/>
      <c r="V11" s="385" t="s">
        <v>229</v>
      </c>
      <c r="W11" s="381"/>
      <c r="X11" s="381"/>
      <c r="Y11" s="381"/>
      <c r="Z11" s="381"/>
      <c r="AA11" s="381" t="s">
        <v>230</v>
      </c>
      <c r="AB11" s="381"/>
      <c r="AC11" s="381"/>
      <c r="AD11" s="381"/>
      <c r="AE11" s="381"/>
      <c r="AF11" s="381" t="s">
        <v>231</v>
      </c>
      <c r="AG11" s="381"/>
      <c r="AH11" s="381"/>
      <c r="AI11" s="381"/>
      <c r="AJ11" s="381"/>
      <c r="AK11" s="129"/>
    </row>
    <row r="12" spans="2:37" s="127" customFormat="1" ht="17.25" customHeight="1">
      <c r="B12" s="128"/>
      <c r="C12" s="386">
        <v>1</v>
      </c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8"/>
      <c r="P12" s="389">
        <v>2</v>
      </c>
      <c r="Q12" s="389"/>
      <c r="R12" s="389"/>
      <c r="S12" s="389">
        <v>3</v>
      </c>
      <c r="T12" s="389"/>
      <c r="U12" s="389"/>
      <c r="V12" s="390">
        <v>4</v>
      </c>
      <c r="W12" s="391"/>
      <c r="X12" s="391"/>
      <c r="Y12" s="391"/>
      <c r="Z12" s="391"/>
      <c r="AA12" s="391">
        <v>5</v>
      </c>
      <c r="AB12" s="391"/>
      <c r="AC12" s="391"/>
      <c r="AD12" s="391"/>
      <c r="AE12" s="391"/>
      <c r="AF12" s="391">
        <v>6</v>
      </c>
      <c r="AG12" s="391"/>
      <c r="AH12" s="391"/>
      <c r="AI12" s="391"/>
      <c r="AJ12" s="391"/>
      <c r="AK12" s="129"/>
    </row>
    <row r="13" spans="2:37" s="127" customFormat="1" ht="33.75" customHeight="1">
      <c r="B13" s="128"/>
      <c r="C13" s="392" t="s">
        <v>210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3" t="s">
        <v>88</v>
      </c>
      <c r="Q13" s="393"/>
      <c r="R13" s="393"/>
      <c r="S13" s="393" t="s">
        <v>211</v>
      </c>
      <c r="T13" s="393"/>
      <c r="U13" s="393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129"/>
    </row>
    <row r="14" spans="2:37" s="127" customFormat="1" ht="33.75" customHeight="1">
      <c r="B14" s="128"/>
      <c r="C14" s="392" t="s">
        <v>212</v>
      </c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3" t="s">
        <v>91</v>
      </c>
      <c r="Q14" s="393"/>
      <c r="R14" s="393"/>
      <c r="S14" s="393" t="s">
        <v>213</v>
      </c>
      <c r="T14" s="393"/>
      <c r="U14" s="393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129"/>
    </row>
    <row r="15" spans="2:37" s="127" customFormat="1" ht="33.75" customHeight="1">
      <c r="B15" s="128"/>
      <c r="C15" s="392" t="s">
        <v>214</v>
      </c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3" t="s">
        <v>93</v>
      </c>
      <c r="Q15" s="393"/>
      <c r="R15" s="393"/>
      <c r="S15" s="393" t="s">
        <v>211</v>
      </c>
      <c r="T15" s="393"/>
      <c r="U15" s="393"/>
      <c r="V15" s="282">
        <f>ROUND(IF(V13&gt;30,V13*0.1,V13*0.3),0)</f>
        <v>0</v>
      </c>
      <c r="W15" s="282"/>
      <c r="X15" s="282"/>
      <c r="Y15" s="282"/>
      <c r="Z15" s="282"/>
      <c r="AA15" s="282">
        <f>ROUND(IF(AA13&gt;30,AA13*0.1,AA13*0.3),0)</f>
        <v>0</v>
      </c>
      <c r="AB15" s="282"/>
      <c r="AC15" s="282"/>
      <c r="AD15" s="282"/>
      <c r="AE15" s="282"/>
      <c r="AF15" s="282">
        <f>ROUND(IF(AF13&gt;30,AF13*0.1,AF13*0.3),0)</f>
        <v>0</v>
      </c>
      <c r="AG15" s="282"/>
      <c r="AH15" s="282"/>
      <c r="AI15" s="282"/>
      <c r="AJ15" s="282"/>
      <c r="AK15" s="129"/>
    </row>
    <row r="16" spans="2:37" s="127" customFormat="1" ht="33.75" customHeight="1">
      <c r="B16" s="128"/>
      <c r="C16" s="392" t="s">
        <v>215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3" t="s">
        <v>95</v>
      </c>
      <c r="Q16" s="393"/>
      <c r="R16" s="393"/>
      <c r="S16" s="393" t="s">
        <v>213</v>
      </c>
      <c r="T16" s="393"/>
      <c r="U16" s="393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129"/>
    </row>
    <row r="17" spans="2:37" s="127" customFormat="1" ht="37.5" customHeight="1">
      <c r="B17" s="128"/>
      <c r="C17" s="392" t="s">
        <v>216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3" t="s">
        <v>97</v>
      </c>
      <c r="Q17" s="393"/>
      <c r="R17" s="393"/>
      <c r="S17" s="393" t="s">
        <v>213</v>
      </c>
      <c r="T17" s="393"/>
      <c r="U17" s="393"/>
      <c r="V17" s="282">
        <f>V14-V16</f>
        <v>0</v>
      </c>
      <c r="W17" s="282"/>
      <c r="X17" s="282"/>
      <c r="Y17" s="282"/>
      <c r="Z17" s="282"/>
      <c r="AA17" s="282">
        <f>AA14-AA16</f>
        <v>0</v>
      </c>
      <c r="AB17" s="282"/>
      <c r="AC17" s="282"/>
      <c r="AD17" s="282"/>
      <c r="AE17" s="282"/>
      <c r="AF17" s="282">
        <f>AF14-AF16</f>
        <v>0</v>
      </c>
      <c r="AG17" s="282"/>
      <c r="AH17" s="282"/>
      <c r="AI17" s="282"/>
      <c r="AJ17" s="282"/>
      <c r="AK17" s="129"/>
    </row>
    <row r="18" spans="2:37" s="127" customFormat="1" ht="30.75" customHeight="1">
      <c r="B18" s="128"/>
      <c r="C18" s="392" t="s">
        <v>217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3" t="s">
        <v>218</v>
      </c>
      <c r="Q18" s="393"/>
      <c r="R18" s="393"/>
      <c r="S18" s="393" t="s">
        <v>213</v>
      </c>
      <c r="T18" s="393"/>
      <c r="U18" s="393"/>
      <c r="V18" s="282">
        <f>ROUND(IF(V13-V15=0,0,V17/(V13-V15)),0)</f>
        <v>0</v>
      </c>
      <c r="W18" s="282"/>
      <c r="X18" s="282"/>
      <c r="Y18" s="282"/>
      <c r="Z18" s="282"/>
      <c r="AA18" s="282">
        <f>ROUND(IF(AA13-AA15=0,0,AA17/(AA13-AA15)),0)</f>
        <v>0</v>
      </c>
      <c r="AB18" s="282"/>
      <c r="AC18" s="282"/>
      <c r="AD18" s="282"/>
      <c r="AE18" s="282"/>
      <c r="AF18" s="282">
        <f>ROUND(IF(AF13-AF15=0,0,AF17/(AF13-AF15)),0)</f>
        <v>0</v>
      </c>
      <c r="AG18" s="282"/>
      <c r="AH18" s="282"/>
      <c r="AI18" s="282"/>
      <c r="AJ18" s="282"/>
      <c r="AK18" s="129"/>
    </row>
    <row r="19" spans="2:37" s="127" customFormat="1" ht="30.75" customHeight="1">
      <c r="B19" s="128"/>
      <c r="C19" s="392" t="s">
        <v>219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3" t="s">
        <v>220</v>
      </c>
      <c r="Q19" s="393"/>
      <c r="R19" s="393"/>
      <c r="S19" s="393" t="s">
        <v>221</v>
      </c>
      <c r="T19" s="393"/>
      <c r="U19" s="393"/>
      <c r="V19" s="282"/>
      <c r="W19" s="282"/>
      <c r="X19" s="282"/>
      <c r="Y19" s="282"/>
      <c r="Z19" s="282"/>
      <c r="AA19" s="282">
        <f>IF(V19=0,0,V19+1)</f>
        <v>0</v>
      </c>
      <c r="AB19" s="282"/>
      <c r="AC19" s="282"/>
      <c r="AD19" s="282"/>
      <c r="AE19" s="282"/>
      <c r="AF19" s="282">
        <f>IF(AA19=0,0,AA19+1)</f>
        <v>0</v>
      </c>
      <c r="AG19" s="282"/>
      <c r="AH19" s="282"/>
      <c r="AI19" s="282"/>
      <c r="AJ19" s="282"/>
      <c r="AK19" s="129"/>
    </row>
    <row r="20" spans="2:37" s="127" customFormat="1" ht="40.5" customHeight="1">
      <c r="B20" s="128"/>
      <c r="C20" s="392" t="s">
        <v>222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3" t="s">
        <v>223</v>
      </c>
      <c r="Q20" s="393"/>
      <c r="R20" s="393"/>
      <c r="S20" s="393" t="s">
        <v>213</v>
      </c>
      <c r="T20" s="393"/>
      <c r="U20" s="393"/>
      <c r="V20" s="282">
        <f>ROUND(IF(V19=0,0,V18/V19),0)</f>
        <v>0</v>
      </c>
      <c r="W20" s="282"/>
      <c r="X20" s="282"/>
      <c r="Y20" s="282"/>
      <c r="Z20" s="282"/>
      <c r="AA20" s="282">
        <f>ROUND(IF(AA19=0,0,AA18/AA19),0)</f>
        <v>0</v>
      </c>
      <c r="AB20" s="282"/>
      <c r="AC20" s="282"/>
      <c r="AD20" s="282"/>
      <c r="AE20" s="282"/>
      <c r="AF20" s="282">
        <f>ROUND(IF(AF19=0,0,AF18/AF19),0)</f>
        <v>0</v>
      </c>
      <c r="AG20" s="282"/>
      <c r="AH20" s="282"/>
      <c r="AI20" s="282"/>
      <c r="AJ20" s="282"/>
      <c r="AK20" s="129"/>
    </row>
    <row r="21" spans="2:37" s="127" customFormat="1" ht="32.25" customHeight="1">
      <c r="B21" s="128"/>
      <c r="C21" s="400" t="s">
        <v>76</v>
      </c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129"/>
    </row>
    <row r="22" spans="2:37" s="127" customFormat="1" ht="21.75" customHeight="1">
      <c r="B22" s="128"/>
      <c r="C22" s="145" t="s">
        <v>224</v>
      </c>
      <c r="D22" s="63"/>
      <c r="E22" s="63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63"/>
      <c r="W22" s="63"/>
      <c r="X22" s="63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7"/>
      <c r="AJ22" s="147"/>
      <c r="AK22" s="129"/>
    </row>
    <row r="23" spans="2:37" s="127" customFormat="1" ht="13.5" customHeight="1">
      <c r="B23" s="128"/>
      <c r="C23" s="148"/>
      <c r="D23" s="170"/>
      <c r="E23" s="170"/>
      <c r="F23" s="170"/>
      <c r="G23" s="170"/>
      <c r="H23" s="170"/>
      <c r="I23" s="170"/>
      <c r="J23" s="170"/>
      <c r="K23" s="149" t="s">
        <v>32</v>
      </c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142"/>
      <c r="Y23" s="142"/>
      <c r="Z23" s="150" t="s">
        <v>33</v>
      </c>
      <c r="AA23" s="151" t="str">
        <f>Лист1!M41</f>
        <v> </v>
      </c>
      <c r="AB23" s="151" t="str">
        <f>Лист1!N41</f>
        <v> </v>
      </c>
      <c r="AC23" s="178"/>
      <c r="AD23" s="151" t="str">
        <f>Лист1!P41</f>
        <v> </v>
      </c>
      <c r="AE23" s="151" t="str">
        <f>Лист1!Q41</f>
        <v> </v>
      </c>
      <c r="AF23" s="178"/>
      <c r="AG23" s="151" t="str">
        <f>Лист1!S41</f>
        <v> </v>
      </c>
      <c r="AH23" s="151" t="str">
        <f>Лист1!T41</f>
        <v> </v>
      </c>
      <c r="AI23" s="151" t="str">
        <f>Лист1!U41</f>
        <v> </v>
      </c>
      <c r="AJ23" s="151" t="str">
        <f>Лист1!V41</f>
        <v> </v>
      </c>
      <c r="AK23" s="152"/>
    </row>
    <row r="24" spans="2:37" s="127" customFormat="1" ht="23.25" customHeight="1">
      <c r="B24" s="128"/>
      <c r="C24" s="145" t="s">
        <v>225</v>
      </c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P24" s="156"/>
      <c r="Q24" s="156"/>
      <c r="R24" s="156"/>
      <c r="S24" s="156"/>
      <c r="T24" s="156"/>
      <c r="U24" s="156"/>
      <c r="V24" s="156"/>
      <c r="W24" s="156"/>
      <c r="X24" s="142"/>
      <c r="Y24" s="142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  <c r="AK24" s="152"/>
    </row>
    <row r="25" spans="2:37" s="127" customFormat="1" ht="13.5" customHeight="1">
      <c r="B25" s="128"/>
      <c r="C25" s="148"/>
      <c r="D25" s="170"/>
      <c r="E25" s="170"/>
      <c r="F25" s="170"/>
      <c r="G25" s="170"/>
      <c r="H25" s="170"/>
      <c r="I25" s="170"/>
      <c r="J25" s="170"/>
      <c r="K25" s="149" t="s">
        <v>32</v>
      </c>
      <c r="L25" s="172"/>
      <c r="M25" s="172"/>
      <c r="N25" s="172"/>
      <c r="O25" s="172"/>
      <c r="P25" s="177"/>
      <c r="Q25" s="177"/>
      <c r="R25" s="177"/>
      <c r="S25" s="176"/>
      <c r="T25" s="396"/>
      <c r="U25" s="396"/>
      <c r="V25" s="396"/>
      <c r="W25" s="396"/>
      <c r="X25" s="142"/>
      <c r="Y25" s="142"/>
      <c r="Z25" s="150" t="s">
        <v>33</v>
      </c>
      <c r="AA25" s="151" t="str">
        <f>Лист1!M47</f>
        <v> </v>
      </c>
      <c r="AB25" s="151" t="str">
        <f>Лист1!N47</f>
        <v> </v>
      </c>
      <c r="AC25" s="178"/>
      <c r="AD25" s="151" t="str">
        <f>Лист1!P47</f>
        <v> </v>
      </c>
      <c r="AE25" s="151" t="str">
        <f>Лист1!Q47</f>
        <v> </v>
      </c>
      <c r="AF25" s="178"/>
      <c r="AG25" s="151" t="str">
        <f>Лист1!S47</f>
        <v> </v>
      </c>
      <c r="AH25" s="151" t="str">
        <f>Лист1!T47</f>
        <v> </v>
      </c>
      <c r="AI25" s="151" t="str">
        <f>Лист1!U47</f>
        <v> </v>
      </c>
      <c r="AJ25" s="151" t="str">
        <f>Лист1!V47</f>
        <v> </v>
      </c>
      <c r="AK25" s="152"/>
    </row>
    <row r="26" spans="2:37" s="127" customFormat="1" ht="44.25" customHeight="1">
      <c r="B26" s="128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62"/>
      <c r="Q26" s="162"/>
      <c r="R26" s="162"/>
      <c r="S26" s="162"/>
      <c r="T26" s="397" t="s">
        <v>43</v>
      </c>
      <c r="U26" s="397"/>
      <c r="V26" s="397"/>
      <c r="W26" s="397"/>
      <c r="X26" s="163"/>
      <c r="Y26" s="163"/>
      <c r="Z26" s="163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29"/>
    </row>
    <row r="27" spans="2:37" s="127" customFormat="1" ht="13.5" customHeight="1">
      <c r="B27" s="128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3"/>
      <c r="O27" s="179" t="s">
        <v>245</v>
      </c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129"/>
    </row>
    <row r="28" spans="2:37" s="127" customFormat="1" ht="13.5" customHeight="1">
      <c r="B28" s="128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3"/>
      <c r="O28" s="163"/>
      <c r="P28" s="399" t="s">
        <v>226</v>
      </c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129"/>
    </row>
    <row r="29" spans="2:37" s="127" customFormat="1" ht="13.5" customHeight="1">
      <c r="B29" s="128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7"/>
      <c r="P29" s="168"/>
      <c r="Q29" s="168"/>
      <c r="R29" s="168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29"/>
    </row>
    <row r="30" spans="2:37" s="127" customFormat="1" ht="13.5" customHeight="1">
      <c r="B30" s="128"/>
      <c r="C30" s="166"/>
      <c r="D30" s="166"/>
      <c r="E30" s="166"/>
      <c r="F30" s="166"/>
      <c r="G30" s="169"/>
      <c r="H30" s="169"/>
      <c r="I30" s="166"/>
      <c r="J30" s="166"/>
      <c r="K30" s="149" t="s">
        <v>32</v>
      </c>
      <c r="L30" s="173"/>
      <c r="M30" s="173"/>
      <c r="N30" s="173"/>
      <c r="O30" s="174"/>
      <c r="P30" s="175"/>
      <c r="Q30" s="175"/>
      <c r="R30" s="175"/>
      <c r="S30" s="176"/>
      <c r="T30" s="171"/>
      <c r="U30" s="171"/>
      <c r="V30" s="171"/>
      <c r="W30" s="171"/>
      <c r="X30" s="146"/>
      <c r="Y30" s="146"/>
      <c r="Z30" s="150" t="s">
        <v>33</v>
      </c>
      <c r="AA30" s="151" t="str">
        <f>Лист1!M54</f>
        <v> </v>
      </c>
      <c r="AB30" s="151" t="str">
        <f>Лист1!N54</f>
        <v> </v>
      </c>
      <c r="AC30" s="178"/>
      <c r="AD30" s="151" t="str">
        <f>Лист1!P54</f>
        <v> </v>
      </c>
      <c r="AE30" s="151" t="str">
        <f>Лист1!Q54</f>
        <v> </v>
      </c>
      <c r="AF30" s="178"/>
      <c r="AG30" s="151" t="str">
        <f>Лист1!S54</f>
        <v> </v>
      </c>
      <c r="AH30" s="151" t="str">
        <f>Лист1!T54</f>
        <v> </v>
      </c>
      <c r="AI30" s="151" t="str">
        <f>Лист1!U54</f>
        <v> </v>
      </c>
      <c r="AJ30" s="151" t="str">
        <f>Лист1!V54</f>
        <v> </v>
      </c>
      <c r="AK30" s="129"/>
    </row>
    <row r="31" spans="2:37" s="127" customFormat="1" ht="27.75" customHeight="1">
      <c r="B31" s="128"/>
      <c r="C31" s="130"/>
      <c r="D31" s="130"/>
      <c r="E31" s="130"/>
      <c r="F31" s="131"/>
      <c r="G31" s="131"/>
      <c r="H31" s="131"/>
      <c r="I31" s="131"/>
      <c r="J31" s="131"/>
      <c r="K31" s="131"/>
      <c r="L31" s="131"/>
      <c r="M31" s="131"/>
      <c r="N31" s="132"/>
      <c r="O31" s="132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29"/>
    </row>
    <row r="32" spans="2:37" ht="12.75" customHeight="1">
      <c r="B32" s="7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9"/>
      <c r="AK32" s="77"/>
    </row>
  </sheetData>
  <mergeCells count="70">
    <mergeCell ref="T26:W26"/>
    <mergeCell ref="P27:AJ27"/>
    <mergeCell ref="P28:AJ28"/>
    <mergeCell ref="AA20:AE20"/>
    <mergeCell ref="AF20:AJ20"/>
    <mergeCell ref="C21:AJ21"/>
    <mergeCell ref="C20:O20"/>
    <mergeCell ref="P20:R20"/>
    <mergeCell ref="S20:U20"/>
    <mergeCell ref="V20:Z20"/>
    <mergeCell ref="L23:W23"/>
    <mergeCell ref="T25:W25"/>
    <mergeCell ref="AA19:AE19"/>
    <mergeCell ref="AF19:AJ19"/>
    <mergeCell ref="S19:U19"/>
    <mergeCell ref="V19:Z19"/>
    <mergeCell ref="C18:O18"/>
    <mergeCell ref="P18:R18"/>
    <mergeCell ref="C19:O19"/>
    <mergeCell ref="P19:R19"/>
    <mergeCell ref="S18:U18"/>
    <mergeCell ref="V18:Z18"/>
    <mergeCell ref="AA16:AE16"/>
    <mergeCell ref="AF16:AJ16"/>
    <mergeCell ref="AA17:AE17"/>
    <mergeCell ref="AF17:AJ17"/>
    <mergeCell ref="AA18:AE18"/>
    <mergeCell ref="AF18:AJ18"/>
    <mergeCell ref="C17:O17"/>
    <mergeCell ref="P17:R17"/>
    <mergeCell ref="S17:U17"/>
    <mergeCell ref="V17:Z17"/>
    <mergeCell ref="C16:O16"/>
    <mergeCell ref="P16:R16"/>
    <mergeCell ref="S16:U16"/>
    <mergeCell ref="V16:Z16"/>
    <mergeCell ref="AA15:AE15"/>
    <mergeCell ref="AF15:AJ15"/>
    <mergeCell ref="C14:O14"/>
    <mergeCell ref="P14:R14"/>
    <mergeCell ref="C15:O15"/>
    <mergeCell ref="P15:R15"/>
    <mergeCell ref="S15:U15"/>
    <mergeCell ref="V15:Z15"/>
    <mergeCell ref="S14:U14"/>
    <mergeCell ref="V14:Z14"/>
    <mergeCell ref="AA12:AE12"/>
    <mergeCell ref="AF12:AJ12"/>
    <mergeCell ref="AA13:AE13"/>
    <mergeCell ref="AF13:AJ13"/>
    <mergeCell ref="AA14:AE14"/>
    <mergeCell ref="AF14:AJ14"/>
    <mergeCell ref="C13:O13"/>
    <mergeCell ref="P13:R13"/>
    <mergeCell ref="S13:U13"/>
    <mergeCell ref="V13:Z13"/>
    <mergeCell ref="C12:O12"/>
    <mergeCell ref="P12:R12"/>
    <mergeCell ref="S12:U12"/>
    <mergeCell ref="V12:Z12"/>
    <mergeCell ref="C4:F4"/>
    <mergeCell ref="C8:AJ8"/>
    <mergeCell ref="C9:AJ9"/>
    <mergeCell ref="C10:O11"/>
    <mergeCell ref="P10:R11"/>
    <mergeCell ref="S10:U11"/>
    <mergeCell ref="V10:AJ10"/>
    <mergeCell ref="V11:Z11"/>
    <mergeCell ref="AA11:AE11"/>
    <mergeCell ref="AF11:A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E19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180" customWidth="1"/>
    <col min="2" max="2" width="27.875" style="180" customWidth="1"/>
    <col min="3" max="3" width="9.125" style="181" customWidth="1"/>
    <col min="4" max="4" width="44.125" style="180" customWidth="1"/>
    <col min="5" max="5" width="7.375" style="180" customWidth="1"/>
    <col min="8" max="8" width="11.00390625" style="182" customWidth="1"/>
    <col min="9" max="16384" width="9.125" style="182" customWidth="1"/>
  </cols>
  <sheetData>
    <row r="1" spans="1:5" ht="12.75">
      <c r="A1" s="180" t="s">
        <v>246</v>
      </c>
      <c r="B1" s="180" t="s">
        <v>247</v>
      </c>
      <c r="C1" s="181" t="s">
        <v>248</v>
      </c>
      <c r="D1" s="180" t="s">
        <v>249</v>
      </c>
      <c r="E1" s="180" t="s">
        <v>250</v>
      </c>
    </row>
    <row r="2" spans="1:5" ht="12.75">
      <c r="A2" s="180" t="s">
        <v>251</v>
      </c>
      <c r="B2" s="183" t="s">
        <v>252</v>
      </c>
      <c r="C2" s="181" t="s">
        <v>253</v>
      </c>
      <c r="D2" s="180" t="s">
        <v>254</v>
      </c>
      <c r="E2" s="180" t="s">
        <v>255</v>
      </c>
    </row>
    <row r="3" spans="1:5" ht="12.75">
      <c r="A3" s="180" t="s">
        <v>256</v>
      </c>
      <c r="B3" s="180" t="s">
        <v>257</v>
      </c>
      <c r="C3" s="181" t="s">
        <v>258</v>
      </c>
      <c r="D3" s="180" t="s">
        <v>259</v>
      </c>
      <c r="E3" s="180" t="s">
        <v>255</v>
      </c>
    </row>
    <row r="4" spans="1:5" ht="12.75">
      <c r="A4" s="180" t="s">
        <v>260</v>
      </c>
      <c r="B4" s="180" t="s">
        <v>206</v>
      </c>
      <c r="C4" s="181" t="s">
        <v>261</v>
      </c>
      <c r="D4" s="180" t="s">
        <v>262</v>
      </c>
      <c r="E4" s="180" t="s">
        <v>263</v>
      </c>
    </row>
    <row r="5" spans="1:5" s="186" customFormat="1" ht="12.75">
      <c r="A5" s="184" t="s">
        <v>264</v>
      </c>
      <c r="B5" s="184" t="s">
        <v>265</v>
      </c>
      <c r="C5" s="185" t="s">
        <v>266</v>
      </c>
      <c r="D5" s="184" t="s">
        <v>267</v>
      </c>
      <c r="E5" s="184" t="s">
        <v>268</v>
      </c>
    </row>
    <row r="6" spans="1:5" s="186" customFormat="1" ht="12.75">
      <c r="A6" s="184" t="s">
        <v>269</v>
      </c>
      <c r="B6" s="184" t="s">
        <v>270</v>
      </c>
      <c r="C6" s="185"/>
      <c r="D6" s="184"/>
      <c r="E6" s="184"/>
    </row>
    <row r="7" spans="1:5" s="186" customFormat="1" ht="12.75">
      <c r="A7" s="184" t="s">
        <v>271</v>
      </c>
      <c r="B7" s="184" t="s">
        <v>272</v>
      </c>
      <c r="C7" s="185"/>
      <c r="D7" s="184" t="s">
        <v>273</v>
      </c>
      <c r="E7" s="184"/>
    </row>
    <row r="8" spans="1:5" s="186" customFormat="1" ht="12.75">
      <c r="A8" s="184" t="s">
        <v>274</v>
      </c>
      <c r="B8" s="184" t="s">
        <v>272</v>
      </c>
      <c r="C8" s="185"/>
      <c r="D8" s="184" t="s">
        <v>275</v>
      </c>
      <c r="E8" s="184"/>
    </row>
    <row r="9" spans="1:5" s="186" customFormat="1" ht="12.75">
      <c r="A9" s="187" t="s">
        <v>276</v>
      </c>
      <c r="B9" s="184" t="s">
        <v>272</v>
      </c>
      <c r="C9" s="185"/>
      <c r="D9" s="184" t="s">
        <v>277</v>
      </c>
      <c r="E9" s="184"/>
    </row>
    <row r="10" spans="1:5" s="186" customFormat="1" ht="12.75">
      <c r="A10" s="184" t="s">
        <v>278</v>
      </c>
      <c r="B10" s="184"/>
      <c r="C10" s="185"/>
      <c r="D10" s="184" t="s">
        <v>279</v>
      </c>
      <c r="E10" s="184"/>
    </row>
    <row r="11" spans="1:4" ht="25.5">
      <c r="A11" s="180" t="s">
        <v>280</v>
      </c>
      <c r="B11" s="180" t="s">
        <v>206</v>
      </c>
      <c r="D11" s="180" t="s">
        <v>281</v>
      </c>
    </row>
    <row r="12" spans="1:4" ht="12.75">
      <c r="A12" s="180" t="s">
        <v>282</v>
      </c>
      <c r="D12" s="180" t="s">
        <v>283</v>
      </c>
    </row>
    <row r="13" spans="1:4" ht="12.75">
      <c r="A13" s="180" t="s">
        <v>284</v>
      </c>
      <c r="B13" s="180" t="s">
        <v>179</v>
      </c>
      <c r="D13" s="188" t="s">
        <v>285</v>
      </c>
    </row>
    <row r="14" spans="1:5" s="186" customFormat="1" ht="12.75">
      <c r="A14" s="184" t="s">
        <v>286</v>
      </c>
      <c r="B14" s="184" t="s">
        <v>206</v>
      </c>
      <c r="C14" s="185"/>
      <c r="D14" s="184" t="s">
        <v>287</v>
      </c>
      <c r="E14" s="184"/>
    </row>
    <row r="15" spans="1:5" s="191" customFormat="1" ht="12.75">
      <c r="A15" s="189" t="s">
        <v>288</v>
      </c>
      <c r="B15" s="189"/>
      <c r="C15" s="190"/>
      <c r="D15" s="189" t="s">
        <v>289</v>
      </c>
      <c r="E15" s="189"/>
    </row>
    <row r="16" spans="1:4" ht="12.75">
      <c r="A16" s="180" t="s">
        <v>290</v>
      </c>
      <c r="D16" s="180" t="s">
        <v>291</v>
      </c>
    </row>
    <row r="17" spans="1:4" ht="12.75">
      <c r="A17" s="180" t="s">
        <v>292</v>
      </c>
      <c r="D17" s="180" t="s">
        <v>293</v>
      </c>
    </row>
    <row r="18" spans="1:4" ht="12.75">
      <c r="A18" s="180" t="s">
        <v>294</v>
      </c>
      <c r="D18" s="180" t="s">
        <v>295</v>
      </c>
    </row>
    <row r="19" spans="1:2" ht="12.75">
      <c r="A19" s="180" t="s">
        <v>296</v>
      </c>
      <c r="B19" s="180" t="s">
        <v>272</v>
      </c>
    </row>
  </sheetData>
  <sheetProtection/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2006-01-23T11:10:50Z</cp:lastPrinted>
  <dcterms:created xsi:type="dcterms:W3CDTF">2005-02-25T07:57:43Z</dcterms:created>
  <dcterms:modified xsi:type="dcterms:W3CDTF">2006-01-23T15:42:34Z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