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070" tabRatio="910" activeTab="0"/>
  </bookViews>
  <sheets>
    <sheet name="Л1" sheetId="1" r:id="rId1"/>
    <sheet name="Л2" sheetId="2" r:id="rId2"/>
    <sheet name="Л3" sheetId="3" r:id="rId3"/>
    <sheet name="Л4" sheetId="4" r:id="rId4"/>
    <sheet name="Л5" sheetId="5" r:id="rId5"/>
    <sheet name="Л6" sheetId="6" r:id="rId6"/>
    <sheet name="Л7" sheetId="7" r:id="rId7"/>
    <sheet name="Л8" sheetId="8" r:id="rId8"/>
    <sheet name="Л9" sheetId="9" r:id="rId9"/>
    <sheet name="Л10" sheetId="10" r:id="rId10"/>
    <sheet name="Л11" sheetId="11" r:id="rId11"/>
    <sheet name="Л12" sheetId="12" r:id="rId12"/>
    <sheet name="Л13" sheetId="13" r:id="rId13"/>
    <sheet name="Л14" sheetId="14" r:id="rId14"/>
    <sheet name="Л15" sheetId="15" r:id="rId15"/>
    <sheet name="_hpfdgjilrtglkj" sheetId="16" state="hidden" r:id="rId16"/>
  </sheets>
  <definedNames>
    <definedName name="_xlnm.Print_Area" localSheetId="0">'Л1'!$B$2:$AN$59</definedName>
    <definedName name="_xlnm.Print_Area" localSheetId="9">'Л10'!$B$2:$AK$39</definedName>
    <definedName name="_xlnm.Print_Area" localSheetId="10">'Л11'!$B$2:$AK$37</definedName>
    <definedName name="_xlnm.Print_Area" localSheetId="11">'Л12'!$B$2:$AK$36</definedName>
    <definedName name="_xlnm.Print_Area" localSheetId="12">'Л13'!$B$2:$AK$50</definedName>
    <definedName name="_xlnm.Print_Area" localSheetId="13">'Л14'!$B$2:$AK$33</definedName>
    <definedName name="_xlnm.Print_Area" localSheetId="14">'Л15'!$B$2:$AK$39</definedName>
    <definedName name="_xlnm.Print_Area" localSheetId="1">'Л2'!$B$2:$AH$54</definedName>
    <definedName name="_xlnm.Print_Area" localSheetId="2">'Л3'!$B$2:$AO$47</definedName>
    <definedName name="_xlnm.Print_Area" localSheetId="3">'Л4'!$B$2:$AO$43</definedName>
    <definedName name="_xlnm.Print_Area" localSheetId="4">'Л5'!$B$2:$AK$43</definedName>
    <definedName name="_xlnm.Print_Area" localSheetId="5">'Л6'!$B$2:$AK$34</definedName>
    <definedName name="_xlnm.Print_Area" localSheetId="6">'Л7'!$B$2:$AK$33</definedName>
    <definedName name="_xlnm.Print_Area" localSheetId="7">'Л8'!$B$2:$AR$49</definedName>
    <definedName name="_xlnm.Print_Area" localSheetId="8">'Л9'!$B$2:$AK$39</definedName>
  </definedNames>
  <calcPr fullCalcOnLoad="1" refMode="R1C1"/>
</workbook>
</file>

<file path=xl/sharedStrings.xml><?xml version="1.0" encoding="utf-8"?>
<sst xmlns="http://schemas.openxmlformats.org/spreadsheetml/2006/main" count="786" uniqueCount="379">
  <si>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</si>
  <si>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</si>
  <si>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</si>
  <si>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</si>
  <si>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</si>
  <si>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</si>
  <si>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</si>
  <si>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</si>
  <si>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</si>
  <si>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</si>
  <si>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>Налоговый период</t>
  </si>
  <si>
    <t>Отчетный год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</si>
  <si>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</si>
  <si>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</si>
  <si>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</si>
  <si>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</si>
  <si>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</si>
  <si>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</si>
  <si>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</si>
  <si>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</si>
  <si>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</si>
  <si>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</si>
  <si>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</si>
  <si>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</si>
  <si>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с приложением подтверждающих документов или их копий на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</si>
  <si>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</si>
  <si>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</si>
  <si>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</si>
  <si>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Фамилия, Имя, Отчество (полностью)</t>
  </si>
  <si>
    <r>
      <t xml:space="preserve">Данная декларация представлена </t>
    </r>
    <r>
      <rPr>
        <sz val="8"/>
        <rFont val="Arial Cyr"/>
        <family val="2"/>
      </rPr>
      <t>(нужное отметить знаком V )</t>
    </r>
  </si>
  <si>
    <t>лично</t>
  </si>
  <si>
    <t>по почте</t>
  </si>
  <si>
    <t>уполномочным</t>
  </si>
  <si>
    <t>представителем</t>
  </si>
  <si>
    <t>Подпись</t>
  </si>
  <si>
    <t>Дата</t>
  </si>
  <si>
    <t>на страницах</t>
  </si>
  <si>
    <t>с приложением подтверждающих</t>
  </si>
  <si>
    <t>Главный бухгалтер</t>
  </si>
  <si>
    <t xml:space="preserve">  </t>
  </si>
  <si>
    <t>документов на</t>
  </si>
  <si>
    <t>Дата представления</t>
  </si>
  <si>
    <t>декларации</t>
  </si>
  <si>
    <t xml:space="preserve">Зарегистрирована </t>
  </si>
  <si>
    <t>за №</t>
  </si>
  <si>
    <t>М.П.</t>
  </si>
  <si>
    <t xml:space="preserve">Фамилия, И.О. </t>
  </si>
  <si>
    <t>для лиц, производящих выплаты физическим лицам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</si>
  <si>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</si>
  <si>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</si>
  <si>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</si>
  <si>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</si>
  <si>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Для физического лица, не признаваемого индивидуальным предпринимателем / индивидуального предпринимателя</t>
  </si>
  <si>
    <t>* В случае отсутствия ИНН физического лица, не признаваемого индивидуальным предпринимателем, следует заполнить, сведения о физическом лице на странице 002 титульного листа декларации</t>
  </si>
  <si>
    <t xml:space="preserve">Сведения о физическом лице                                                        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</si>
  <si>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</si>
  <si>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</si>
  <si>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</si>
  <si>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</si>
  <si>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</si>
  <si>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</si>
  <si>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</si>
  <si>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</si>
  <si>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</si>
  <si>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</si>
  <si>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</si>
  <si>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</si>
  <si>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</si>
  <si>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</si>
  <si>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</si>
  <si>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</si>
  <si>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</si>
  <si>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</si>
  <si>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</si>
  <si>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</si>
  <si>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>В случае отсутствия ИНН физического лица сообщаю: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</si>
  <si>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</si>
  <si>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</si>
  <si>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</si>
  <si>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</si>
  <si>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t xml:space="preserve">Место жительства в стране, резидентом которой является декларант </t>
  </si>
  <si>
    <t>Раздел 00001</t>
  </si>
  <si>
    <t>Показатели</t>
  </si>
  <si>
    <t>Код строки</t>
  </si>
  <si>
    <t>Значение показателей</t>
  </si>
  <si>
    <t>Код по ОКАТО</t>
  </si>
  <si>
    <t>010</t>
  </si>
  <si>
    <t>Код бюджетной классификации</t>
  </si>
  <si>
    <t>020</t>
  </si>
  <si>
    <t>1 месяц</t>
  </si>
  <si>
    <t>030</t>
  </si>
  <si>
    <t>2 месяц</t>
  </si>
  <si>
    <t>040</t>
  </si>
  <si>
    <t>3 месяц</t>
  </si>
  <si>
    <t>050</t>
  </si>
  <si>
    <t>001</t>
  </si>
  <si>
    <t>Раздел 00002</t>
  </si>
  <si>
    <t>Наименование показателя</t>
  </si>
  <si>
    <t>0100</t>
  </si>
  <si>
    <t>0110</t>
  </si>
  <si>
    <t>из него: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</si>
  <si>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</si>
  <si>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</si>
  <si>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</si>
  <si>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</si>
  <si>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</si>
  <si>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</si>
  <si>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</si>
  <si>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</si>
  <si>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</si>
  <si>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</si>
  <si>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</si>
  <si>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</si>
  <si>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</si>
  <si>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</si>
  <si>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Х</t>
  </si>
  <si>
    <t>0410</t>
  </si>
  <si>
    <t>0420</t>
  </si>
  <si>
    <t>0430</t>
  </si>
  <si>
    <t>0440</t>
  </si>
  <si>
    <t>Раздел 00021</t>
  </si>
  <si>
    <t>011</t>
  </si>
  <si>
    <t>Раздел 00022</t>
  </si>
  <si>
    <t>100</t>
  </si>
  <si>
    <t>101</t>
  </si>
  <si>
    <t>Раздел 00023</t>
  </si>
  <si>
    <t>в том числе: по обособленным подразделениям организации</t>
  </si>
  <si>
    <t>021</t>
  </si>
  <si>
    <t>031</t>
  </si>
  <si>
    <t>041</t>
  </si>
  <si>
    <t>1</t>
  </si>
  <si>
    <t>060</t>
  </si>
  <si>
    <t>070</t>
  </si>
  <si>
    <t>080</t>
  </si>
  <si>
    <t>Фамилия, имя, отчество (полностью)</t>
  </si>
  <si>
    <t>Расчетный период заполняется при сдаче отчета: за год - 0</t>
  </si>
  <si>
    <t xml:space="preserve">Основной государственный регистрационный номер  </t>
  </si>
  <si>
    <t>для организации (ОГРН)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</si>
  <si>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</si>
  <si>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от 10.02.2005 № 21н</t>
  </si>
  <si>
    <t xml:space="preserve"> НАЛОГОВАЯ ДЕКЛАРАЦИЯ</t>
  </si>
  <si>
    <t>по единому социальному налогу</t>
  </si>
  <si>
    <t>(полное наименование организации / фамилия, имя, отчество физического лица)</t>
  </si>
  <si>
    <t>Форма по КНД 1151046</t>
  </si>
  <si>
    <t>Место жительства в Российской Федерации*:</t>
  </si>
  <si>
    <t xml:space="preserve">* для иностранных граждан и лиц без гражданства при отсутствии места жительства в Российской Федерации указывается адрес ведения деятельности в Российской Федерации                           
</t>
  </si>
  <si>
    <t>Тип налогоплательщика</t>
  </si>
  <si>
    <t>Раздел 1. Сумма налога, подлежащая уплате в федеральный бюджет и государственные внебюджетные фонды, по данным налогоплательщика</t>
  </si>
  <si>
    <t>в Федеральный бюджет (ФБ)</t>
  </si>
  <si>
    <t>Сумма налога, подлежащая уплате за последний квартал налогового периода (руб.):</t>
  </si>
  <si>
    <t>в Федеральный фонд обязательного медицинского страхования (ФФОМС)</t>
  </si>
  <si>
    <t>в Территориальный фонд обязательного медицинского страхования  (ТФОМС)</t>
  </si>
  <si>
    <t>в Фонд социального страхования Российской Федерации (ФСС)</t>
  </si>
  <si>
    <t>в рублях</t>
  </si>
  <si>
    <t>Федеральный бюджет</t>
  </si>
  <si>
    <t>ФСС РФ</t>
  </si>
  <si>
    <t>ФФОМС</t>
  </si>
  <si>
    <t>ТФОМС</t>
  </si>
  <si>
    <t>– 1 месяц</t>
  </si>
  <si>
    <t>– 2 месяц</t>
  </si>
  <si>
    <t>– 3 месяц</t>
  </si>
  <si>
    <t>Налоговый вычет, всего</t>
  </si>
  <si>
    <t>Раздел 2. Расчет единого социального налога</t>
  </si>
  <si>
    <t>в том числе: за последний квартал налогового периода (стр. 0120 + стр. 0130 + стр. 0140)</t>
  </si>
  <si>
    <t>в том числе: за последний квартал налогого периода (стр. 0220 + стр. 0230 + стр. 0240)</t>
  </si>
  <si>
    <t>Налоговая база за налоговый период, всего</t>
  </si>
  <si>
    <t>в том числе: за последний квартал налогового периода (стр. 0320 + стр. 0330 + стр.0340)</t>
  </si>
  <si>
    <t>Сумма налоговых льгот за налоговый период, всего</t>
  </si>
  <si>
    <t>в том числе: за последний квартал налогового периода (стр. 0420 + стр. 0430 + стр. 0440)</t>
  </si>
  <si>
    <t>0500</t>
  </si>
  <si>
    <t>0510</t>
  </si>
  <si>
    <t>0520</t>
  </si>
  <si>
    <t>0530</t>
  </si>
  <si>
    <t>0540</t>
  </si>
  <si>
    <t>0600</t>
  </si>
  <si>
    <t>(гр. 3 = стр. 0200 – стр. 0300 – стр. 0500; гр. 4, 5, 6 = стр. 0200 – стр. 0500)</t>
  </si>
  <si>
    <t>0610</t>
  </si>
  <si>
    <t>(гр. 3 = стр. 0210 – стр. 0310 – стр. 0510; гр. 4, 5, 6 = стр. 0210 – стр. 0510)</t>
  </si>
  <si>
    <t>0620</t>
  </si>
  <si>
    <t>– 1 месяц (гр. 3 = стр. 0220 – стр. 0320 – стр. 0520; гр. 4, 5, 6 = стр. 0220 – стр. 0520)</t>
  </si>
  <si>
    <t>– 2 месяц (гр. 3 = стр. 0230 – стр. 0330 – стр. 0530; гр. 4, 5, 6 = стр. 0230 – стр. 0530)</t>
  </si>
  <si>
    <t>0630</t>
  </si>
  <si>
    <t>– 3 месяц (гр. 3 = стр. 0240 – стр. 0340 – стр. 0540; гр. 4, 5, 6 = стр. 0240 – стр. 0540)</t>
  </si>
  <si>
    <t>0640</t>
  </si>
  <si>
    <t>0700</t>
  </si>
  <si>
    <t>в том числе: за последний квартал отчетного периода (стр. 0720 + стр. 0730 + стр. 0740)</t>
  </si>
  <si>
    <t>0710</t>
  </si>
  <si>
    <t>0720</t>
  </si>
  <si>
    <t>0730</t>
  </si>
  <si>
    <t>Сумма налога, не подлежащая уплате в связи с применением налоговых льгот за налоговый период, всего</t>
  </si>
  <si>
    <t>в том числе: за последний квартал налогового периода (стр. 0520 + стр. 0530 + стр. 0540)</t>
  </si>
  <si>
    <t>Начислено налога за налоговый период, всего</t>
  </si>
  <si>
    <t>в том числе: за последний квартал налогового периода (стр. 0620 + стр. 0630 + стр. 0640)</t>
  </si>
  <si>
    <t>Расходы, произведенные на цели государственного социального страхования за налоговый период, всего</t>
  </si>
  <si>
    <t>0740</t>
  </si>
  <si>
    <t>0800</t>
  </si>
  <si>
    <t>0810</t>
  </si>
  <si>
    <t>0820</t>
  </si>
  <si>
    <t>0830</t>
  </si>
  <si>
    <t>0840</t>
  </si>
  <si>
    <t>0900</t>
  </si>
  <si>
    <t>в том числе: за последний квартал отчетного периода (стр. 0920 + стр. 0930 + стр. 0940) (стр. 0610 – стр. 0710 + стр. 0810)</t>
  </si>
  <si>
    <t>0910</t>
  </si>
  <si>
    <t>0920</t>
  </si>
  <si>
    <t>– 1 месяц (стр. 0620 – стр. 0720 + стр. 0820)</t>
  </si>
  <si>
    <t>– 2 месяц (стр. 0630 – стр. 0730 + стр. 0830)</t>
  </si>
  <si>
    <t>0930</t>
  </si>
  <si>
    <t>– 3 месяц (стр. 0640 – стр. 0740 + стр. 0840)</t>
  </si>
  <si>
    <t>0940</t>
  </si>
  <si>
    <t>1000</t>
  </si>
  <si>
    <t>1100</t>
  </si>
  <si>
    <t>1200</t>
  </si>
  <si>
    <t>1300</t>
  </si>
  <si>
    <t>Возмещено исполнительным органом ФСС РФ за налоговый период, всего</t>
  </si>
  <si>
    <t>в том числе: за последний квартал налогового периода (стр. 0820 + стр. 0830 + стр. 0840)</t>
  </si>
  <si>
    <t>Подлежит начислению в ФСС РФ за налоговый период, всего (стр. 0600 – стр. 0700 + стр. 0800)</t>
  </si>
  <si>
    <t>Суммы, не подлежащие налогообложению в налоговом периоде в соответствии со статьей 238 НК РФ</t>
  </si>
  <si>
    <t>Суммы, освобождаемые от налогообложения в налоговом периоде в соответствии с п. 2 ст. 245 НК РФ</t>
  </si>
  <si>
    <t>Суммы, освобождаемые от налогообложения в налоговом периоде в соответствии с п. 3 ст. 245 НК РФ</t>
  </si>
  <si>
    <t>Раздел 2.1. Распределение налоговой базы (строка 0100) и численности работников по интервалам шкалы регрессии</t>
  </si>
  <si>
    <t>Численность работников (чел.)</t>
  </si>
  <si>
    <t>Фонды ОМС</t>
  </si>
  <si>
    <t>в том числе:</t>
  </si>
  <si>
    <t>022</t>
  </si>
  <si>
    <t>х</t>
  </si>
  <si>
    <t>032</t>
  </si>
  <si>
    <t>Свыше 600 000 руб.,</t>
  </si>
  <si>
    <t>600 000 руб.</t>
  </si>
  <si>
    <t>сумма, превышающая 600 000 руб.</t>
  </si>
  <si>
    <t>042</t>
  </si>
  <si>
    <t>ИТОГО:</t>
  </si>
  <si>
    <t>Налоговая база за налоговый период (руб.)</t>
  </si>
  <si>
    <t>Налоговая база в целом по организации,</t>
  </si>
  <si>
    <t>Налоговый вычет в целом по организации,</t>
  </si>
  <si>
    <t>Сумма налоговых льгот в целом по организации,</t>
  </si>
  <si>
    <t>051</t>
  </si>
  <si>
    <t>Раздел 2.2. Сводные показатели за налоговый период для расчета единого социального налога организациями, имеющими в своем составе обособленные подразделения, исполняющие обязанности организаций по уплате налога и представлению налоговой отчетности</t>
  </si>
  <si>
    <t>Сумма исчисленного налога в целом по организации,</t>
  </si>
  <si>
    <t>Сумма налога, не подлежащая уплате в связи с применением налоговых льгот в целом по организации,</t>
  </si>
  <si>
    <r>
      <t xml:space="preserve">Начислено налога в целом по организации </t>
    </r>
    <r>
      <rPr>
        <sz val="8"/>
        <rFont val="Arial"/>
        <family val="2"/>
      </rPr>
      <t>(гр. 3: стр. 020 – стр. 030 – стр. 050; гр. 4, 5, 6: стр. 020 – стр. 050),</t>
    </r>
  </si>
  <si>
    <t>061</t>
  </si>
  <si>
    <t>(гр. 3: стр. 021 – стр. 031 – стр. 051;</t>
  </si>
  <si>
    <t>гр. 4, 5, 6: стр. 021 – стр. 051)</t>
  </si>
  <si>
    <t>Расходы, произведенные на цели государственного социального страхования в целом по организации,</t>
  </si>
  <si>
    <t>071</t>
  </si>
  <si>
    <t>Возмещено исполнительным органом ФСС РФ в целом по организации,</t>
  </si>
  <si>
    <t>081</t>
  </si>
  <si>
    <t>Подлежит начислению в ФСС РФ</t>
  </si>
  <si>
    <t>090</t>
  </si>
  <si>
    <t>(стр. 060 – стр. 070 + стр. 080),</t>
  </si>
  <si>
    <t>в том числе: по обособленным подразделениям организации  (стр. 061 – стр. 071 + стр. 081)</t>
  </si>
  <si>
    <t>091</t>
  </si>
  <si>
    <t>110</t>
  </si>
  <si>
    <t>111</t>
  </si>
  <si>
    <t>120</t>
  </si>
  <si>
    <t>121</t>
  </si>
  <si>
    <t>130</t>
  </si>
  <si>
    <t>131</t>
  </si>
  <si>
    <t>Средняя численность работников (чел.)</t>
  </si>
  <si>
    <t>Суммы выплат, произведенных в пользу физических лиц, принимаемые к расчету (руб.)</t>
  </si>
  <si>
    <t>10% (30%) работников, имеющих наибольшие по размеру доходы (стр. 010 х 10% (30%) : 100%) (чел.)</t>
  </si>
  <si>
    <t>Суммы выплат 10% (30%) работников, имеющих наибольшие по размеру доходы (руб.)</t>
  </si>
  <si>
    <t>Налоговая база без учета выплат работникам, имеющим наибольшие по размеру доходы (стр. 020 – стр. 040) (руб.)</t>
  </si>
  <si>
    <t>Налоговая база в среднем на 1 работника (стр. 050 : (стр. 010 – стр. 030)) (руб.)</t>
  </si>
  <si>
    <t xml:space="preserve"> Руководитель</t>
  </si>
  <si>
    <t xml:space="preserve"> Главный бухгалтер</t>
  </si>
  <si>
    <t xml:space="preserve"> Физическое лицо (представитель):</t>
  </si>
  <si>
    <t>Количество месяцев, истекших с начала налогового периода (мес.)</t>
  </si>
  <si>
    <t>Налоговая база в среднем на 1 работника, приходящаяся на один месяц в истекшем налоговом периоде (стр. 060 : стр. 070) (руб.)</t>
  </si>
  <si>
    <t>Раздел 00003</t>
  </si>
  <si>
    <t>Раздел 3. Выплаты в пользу работников, являющихся инвалидами I, II или III группы, включаемые в строки 0400—0440</t>
  </si>
  <si>
    <t>Показатели по каждому физическому лицу — инвалиду I, II или III группы</t>
  </si>
  <si>
    <t>Фамилия, имя, отчество</t>
  </si>
  <si>
    <t>Справка учреждения медико-социальной экспертизы:</t>
  </si>
  <si>
    <t>номер справки</t>
  </si>
  <si>
    <t>дата выдачи справки</t>
  </si>
  <si>
    <t>группа инвалидности</t>
  </si>
  <si>
    <t>на какой срок установлена инвалидность</t>
  </si>
  <si>
    <t>Начислено выплат в налоговом периоде</t>
  </si>
  <si>
    <t>в том числе последний квартал налогового периода</t>
  </si>
  <si>
    <t>Раздел 00031</t>
  </si>
  <si>
    <t>Раздел 3.1. Выплаты в пользу всех работников, являющихся инвалидами I, II или III группы, включаемые в строки 0400—0440</t>
  </si>
  <si>
    <t>140</t>
  </si>
  <si>
    <t>150</t>
  </si>
  <si>
    <t>Раздел 00032</t>
  </si>
  <si>
    <t>Раздел 3.2. Расчет условий на право применения налоговых льгот, установленных подпунктом 2 пункта 1 статьи 239 Налогового кодекса Российской Федерации</t>
  </si>
  <si>
    <t xml:space="preserve">1 месяц </t>
  </si>
  <si>
    <t xml:space="preserve">2 месяц </t>
  </si>
  <si>
    <t xml:space="preserve">3 месяц </t>
  </si>
  <si>
    <t>I. Для общественных организаций инвалидов (в том числе созданных как союзы общественных организаций инвалидов)</t>
  </si>
  <si>
    <t>Численность членов организации, всего (чел.)</t>
  </si>
  <si>
    <t>из них: Численность инвалидов и их законных представителей (чел.)</t>
  </si>
  <si>
    <t>Удельный вес, % (стр. 120 / стр. 110) х 100</t>
  </si>
  <si>
    <t>II. Для организаций, уставный капитал которых полностью состоит из вкладов общественных организаций инвалидов</t>
  </si>
  <si>
    <t>Среднесписочная численность, всего (чел.)</t>
  </si>
  <si>
    <t>из них: Среднесписочная численность инвалидов (чел.)</t>
  </si>
  <si>
    <t>Удельный вес, % (стр. 150 / стр. 140) х 100</t>
  </si>
  <si>
    <t>160</t>
  </si>
  <si>
    <t>Фонд оплаты труда, всего (руб.)</t>
  </si>
  <si>
    <t>170</t>
  </si>
  <si>
    <t>из них: Заработная плата инвалидов (руб.)</t>
  </si>
  <si>
    <t>180</t>
  </si>
  <si>
    <t>Удельный вес заработной платы инвалидов, % (стр. 180 / стр. 170) х 100</t>
  </si>
  <si>
    <t>190</t>
  </si>
  <si>
    <t>Начислено выплат в пользу всех работников- инвалидовв налоговом периоде, всего</t>
  </si>
  <si>
    <t>Последний квартал налогового периода</t>
  </si>
  <si>
    <t>Раздел 00033</t>
  </si>
  <si>
    <t>Раздел 3.3. Примечание к части II раздела 3.2.</t>
  </si>
  <si>
    <t>Код строки 010</t>
  </si>
  <si>
    <t>№ п/п</t>
  </si>
  <si>
    <t>Наименование организации</t>
  </si>
  <si>
    <t>Сумма начисленного налога, всего</t>
  </si>
  <si>
    <t xml:space="preserve">Основной государственный регистрационный номер </t>
  </si>
  <si>
    <t xml:space="preserve">для индивидуального предпринимателя (ОГРНИП) </t>
  </si>
  <si>
    <t>ИНН*</t>
  </si>
  <si>
    <r>
      <t xml:space="preserve">Примечание: </t>
    </r>
    <r>
      <rPr>
        <sz val="8"/>
        <rFont val="Arial"/>
        <family val="2"/>
      </rPr>
      <t>Выплаты, не отнесенные к расходам, уменьшающим налоговую базу по налогу на прибыль организаций в налоговом периоде / выплаты, не уменьшающие налоговую базу по налогу на доходы физических лиц в налоговом периоде.</t>
    </r>
  </si>
  <si>
    <t>ФБ</t>
  </si>
  <si>
    <r>
      <t xml:space="preserve">Примечание: </t>
    </r>
    <r>
      <rPr>
        <sz val="8"/>
        <rFont val="Arial"/>
        <family val="2"/>
      </rPr>
      <t>Выплаты, не отнесенные к расходам, уменьшающим налоговую базу по налогу на прибыль организаций в налоговом периоде</t>
    </r>
  </si>
  <si>
    <t>Раздел 2.3. Расчет условия на право применения регрессивных ставок единого социального налога по месяцам последнего квартала налогового периода</t>
  </si>
  <si>
    <t>Нарастающим итогом с начала налогового периода по:</t>
  </si>
  <si>
    <t>1-й месяц последнего квартала налогового периода</t>
  </si>
  <si>
    <t>2-й месяц последнего квартала налогового периода</t>
  </si>
  <si>
    <t>3-й месяц последнего квартала налогового периода</t>
  </si>
  <si>
    <t>Перечень организаций, вклады которых составляют уставный капитал организации, заявляющей право на применение налоговой льготы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</si>
  <si>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</si>
  <si>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</si>
  <si>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</si>
  <si>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</si>
  <si>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</si>
  <si>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</si>
  <si>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</si>
  <si>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</si>
  <si>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</si>
  <si>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</si>
  <si>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</si>
  <si>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</si>
  <si>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</si>
  <si>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</si>
  <si>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</si>
  <si>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</si>
  <si>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</si>
  <si>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</si>
  <si>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</si>
  <si>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</si>
  <si>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</si>
  <si>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</si>
  <si>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</si>
  <si>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</si>
  <si>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</si>
  <si>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</si>
  <si>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/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</si>
  <si>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</si>
  <si>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</si>
  <si>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</si>
  <si>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</si>
  <si>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</si>
  <si>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</si>
  <si>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</si>
  <si>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</si>
  <si>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</si>
  <si>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</si>
  <si>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</si>
  <si>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</si>
  <si>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</si>
  <si>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</si>
  <si>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</si>
  <si>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</si>
  <si>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</si>
  <si>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</si>
  <si>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</si>
  <si>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</si>
  <si>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</si>
  <si>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</si>
  <si>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</si>
  <si>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</si>
  <si>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До 280 000 руб.</t>
  </si>
  <si>
    <t>280 000 руб.</t>
  </si>
  <si>
    <t>сумма, превышающая 280 000 руб.</t>
  </si>
  <si>
    <t>От 280 001 руб. до 600 000 руб.,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</si>
</sst>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3" fillId="2" borderId="1" xfId="15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4" xfId="0" applyFont="1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 vertical="top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4" borderId="0" xfId="0" applyFill="1" applyBorder="1" applyAlignment="1">
      <alignment horizontal="right" vertical="top"/>
    </xf>
    <xf numFmtId="0" fontId="0" fillId="4" borderId="5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ont="1" applyFill="1" applyBorder="1" applyAlignment="1" quotePrefix="1">
      <alignment horizontal="center"/>
    </xf>
    <xf numFmtId="0" fontId="0" fillId="4" borderId="0" xfId="0" applyFill="1" applyBorder="1" applyAlignment="1">
      <alignment horizontal="left"/>
    </xf>
    <xf numFmtId="0" fontId="0" fillId="4" borderId="2" xfId="0" applyFont="1" applyFill="1" applyBorder="1" applyAlignment="1" quotePrefix="1">
      <alignment horizont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0" xfId="0" applyFill="1" applyAlignment="1">
      <alignment/>
    </xf>
    <xf numFmtId="0" fontId="0" fillId="4" borderId="5" xfId="0" applyFill="1" applyBorder="1" applyAlignment="1">
      <alignment/>
    </xf>
    <xf numFmtId="0" fontId="1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15" applyFont="1" applyFill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 horizontal="left" wrapText="1" indent="1"/>
    </xf>
    <xf numFmtId="0" fontId="0" fillId="4" borderId="2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4" borderId="5" xfId="0" applyFill="1" applyBorder="1" applyAlignment="1">
      <alignment vertical="center" wrapText="1"/>
    </xf>
    <xf numFmtId="49" fontId="0" fillId="4" borderId="0" xfId="0" applyNumberForma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 vertical="center"/>
    </xf>
    <xf numFmtId="49" fontId="0" fillId="4" borderId="0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 indent="2"/>
    </xf>
    <xf numFmtId="0" fontId="12" fillId="4" borderId="0" xfId="0" applyFont="1" applyFill="1" applyBorder="1" applyAlignment="1">
      <alignment horizontal="left" vertical="center" wrapText="1" indent="2"/>
    </xf>
    <xf numFmtId="49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 quotePrefix="1">
      <alignment horizontal="center"/>
    </xf>
    <xf numFmtId="0" fontId="0" fillId="4" borderId="9" xfId="0" applyFont="1" applyFill="1" applyBorder="1" applyAlignment="1" quotePrefix="1">
      <alignment horizontal="center"/>
    </xf>
    <xf numFmtId="0" fontId="12" fillId="4" borderId="6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center" vertical="top"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4" fillId="0" borderId="0" xfId="15" applyNumberFormat="1" applyAlignment="1">
      <alignment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wrapText="1"/>
    </xf>
    <xf numFmtId="49" fontId="0" fillId="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right" vertical="top" wrapText="1"/>
    </xf>
    <xf numFmtId="0" fontId="0" fillId="4" borderId="0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4" borderId="4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0" xfId="0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41" fontId="12" fillId="4" borderId="2" xfId="0" applyNumberFormat="1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left" vertical="center" wrapText="1" inden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left" vertical="center" wrapText="1" indent="2"/>
    </xf>
    <xf numFmtId="0" fontId="12" fillId="4" borderId="8" xfId="0" applyFont="1" applyFill="1" applyBorder="1" applyAlignment="1">
      <alignment horizontal="left" vertical="center" wrapText="1" indent="2"/>
    </xf>
    <xf numFmtId="0" fontId="12" fillId="4" borderId="14" xfId="0" applyFont="1" applyFill="1" applyBorder="1" applyAlignment="1">
      <alignment horizontal="left" vertical="center" wrapText="1" indent="1"/>
    </xf>
    <xf numFmtId="0" fontId="13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2"/>
    </xf>
    <xf numFmtId="0" fontId="12" fillId="4" borderId="15" xfId="0" applyFont="1" applyFill="1" applyBorder="1" applyAlignment="1">
      <alignment horizontal="left" vertical="center" wrapText="1" indent="2"/>
    </xf>
    <xf numFmtId="41" fontId="1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41" fontId="12" fillId="4" borderId="2" xfId="0" applyNumberFormat="1" applyFont="1" applyFill="1" applyBorder="1" applyAlignment="1">
      <alignment horizontal="center" vertical="center" wrapText="1"/>
    </xf>
    <xf numFmtId="41" fontId="12" fillId="4" borderId="13" xfId="0" applyNumberFormat="1" applyFont="1" applyFill="1" applyBorder="1" applyAlignment="1">
      <alignment horizontal="right" vertical="center" wrapText="1"/>
    </xf>
    <xf numFmtId="41" fontId="12" fillId="4" borderId="3" xfId="0" applyNumberFormat="1" applyFont="1" applyFill="1" applyBorder="1" applyAlignment="1">
      <alignment horizontal="right" vertical="center" wrapText="1"/>
    </xf>
    <xf numFmtId="41" fontId="12" fillId="4" borderId="4" xfId="0" applyNumberFormat="1" applyFont="1" applyFill="1" applyBorder="1" applyAlignment="1">
      <alignment horizontal="right" vertical="center" wrapText="1"/>
    </xf>
    <xf numFmtId="41" fontId="12" fillId="4" borderId="7" xfId="0" applyNumberFormat="1" applyFont="1" applyFill="1" applyBorder="1" applyAlignment="1">
      <alignment horizontal="right" vertical="center" wrapText="1"/>
    </xf>
    <xf numFmtId="41" fontId="12" fillId="4" borderId="1" xfId="0" applyNumberFormat="1" applyFont="1" applyFill="1" applyBorder="1" applyAlignment="1">
      <alignment horizontal="right" vertical="center" wrapText="1"/>
    </xf>
    <xf numFmtId="41" fontId="12" fillId="4" borderId="8" xfId="0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1" fontId="12" fillId="4" borderId="11" xfId="0" applyNumberFormat="1" applyFont="1" applyFill="1" applyBorder="1" applyAlignment="1">
      <alignment horizontal="right" vertical="center" wrapText="1"/>
    </xf>
    <xf numFmtId="41" fontId="12" fillId="4" borderId="12" xfId="0" applyNumberFormat="1" applyFont="1" applyFill="1" applyBorder="1" applyAlignment="1">
      <alignment horizontal="right" vertical="center" wrapText="1"/>
    </xf>
    <xf numFmtId="41" fontId="12" fillId="4" borderId="10" xfId="0" applyNumberFormat="1" applyFont="1" applyFill="1" applyBorder="1" applyAlignment="1">
      <alignment horizontal="right" vertical="center" wrapText="1"/>
    </xf>
    <xf numFmtId="41" fontId="12" fillId="4" borderId="2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left" vertical="center" wrapText="1" indent="1"/>
    </xf>
    <xf numFmtId="49" fontId="12" fillId="4" borderId="13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 indent="1"/>
    </xf>
    <xf numFmtId="0" fontId="12" fillId="4" borderId="13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left" vertical="center" wrapText="1" indent="1"/>
    </xf>
    <xf numFmtId="0" fontId="12" fillId="4" borderId="7" xfId="0" applyFont="1" applyFill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left" vertical="center" wrapText="1" indent="2"/>
    </xf>
    <xf numFmtId="0" fontId="12" fillId="4" borderId="8" xfId="0" applyFont="1" applyFill="1" applyBorder="1" applyAlignment="1">
      <alignment horizontal="left" vertical="center" wrapText="1" indent="2"/>
    </xf>
    <xf numFmtId="49" fontId="12" fillId="4" borderId="10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 indent="2"/>
    </xf>
    <xf numFmtId="0" fontId="12" fillId="4" borderId="14" xfId="0" applyFont="1" applyFill="1" applyBorder="1" applyAlignment="1">
      <alignment horizontal="left" vertical="center" wrapText="1" indent="2"/>
    </xf>
    <xf numFmtId="0" fontId="13" fillId="4" borderId="1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2" fillId="4" borderId="8" xfId="0" applyFont="1" applyFill="1" applyBorder="1" applyAlignment="1">
      <alignment horizontal="left" vertical="center" wrapText="1" indent="1"/>
    </xf>
    <xf numFmtId="0" fontId="12" fillId="4" borderId="2" xfId="0" applyFont="1" applyFill="1" applyBorder="1" applyAlignment="1">
      <alignment horizontal="left" vertical="center" wrapText="1" indent="2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wrapText="1"/>
    </xf>
    <xf numFmtId="0" fontId="13" fillId="4" borderId="9" xfId="0" applyFont="1" applyFill="1" applyBorder="1" applyAlignment="1">
      <alignment vertical="top" wrapText="1"/>
    </xf>
    <xf numFmtId="49" fontId="12" fillId="4" borderId="9" xfId="0" applyNumberFormat="1" applyFont="1" applyFill="1" applyBorder="1" applyAlignment="1">
      <alignment horizontal="center" vertical="center" wrapText="1"/>
    </xf>
    <xf numFmtId="41" fontId="12" fillId="4" borderId="9" xfId="0" applyNumberFormat="1" applyFont="1" applyFill="1" applyBorder="1" applyAlignment="1">
      <alignment horizontal="right" vertical="center" wrapText="1"/>
    </xf>
    <xf numFmtId="41" fontId="12" fillId="4" borderId="9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0" fontId="13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vertical="center" wrapText="1" indent="1"/>
    </xf>
    <xf numFmtId="41" fontId="12" fillId="4" borderId="11" xfId="0" applyNumberFormat="1" applyFont="1" applyFill="1" applyBorder="1" applyAlignment="1">
      <alignment horizontal="center" vertical="center" wrapText="1"/>
    </xf>
    <xf numFmtId="41" fontId="12" fillId="4" borderId="12" xfId="0" applyNumberFormat="1" applyFont="1" applyFill="1" applyBorder="1" applyAlignment="1">
      <alignment horizontal="center" vertical="center" wrapText="1"/>
    </xf>
    <xf numFmtId="41" fontId="12" fillId="4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1" fontId="12" fillId="4" borderId="1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 quotePrefix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 quotePrefix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0" fontId="12" fillId="4" borderId="2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 wrapText="1"/>
    </xf>
    <xf numFmtId="10" fontId="12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 wrapText="1" indent="1"/>
    </xf>
    <xf numFmtId="0" fontId="12" fillId="4" borderId="12" xfId="0" applyFont="1" applyFill="1" applyBorder="1" applyAlignment="1">
      <alignment horizontal="left" vertical="center" wrapText="1" indent="1"/>
    </xf>
    <xf numFmtId="0" fontId="12" fillId="4" borderId="10" xfId="0" applyFont="1" applyFill="1" applyBorder="1" applyAlignment="1">
      <alignment horizontal="left" vertical="center" wrapText="1" indent="1"/>
    </xf>
    <xf numFmtId="0" fontId="4" fillId="2" borderId="0" xfId="15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47625</xdr:rowOff>
    </xdr:from>
    <xdr:to>
      <xdr:col>7</xdr:col>
      <xdr:colOff>114300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619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57150</xdr:rowOff>
    </xdr:from>
    <xdr:to>
      <xdr:col>7</xdr:col>
      <xdr:colOff>57150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57150</xdr:rowOff>
    </xdr:from>
    <xdr:to>
      <xdr:col>7</xdr:col>
      <xdr:colOff>76200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28600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85725</xdr:rowOff>
    </xdr:from>
    <xdr:to>
      <xdr:col>7</xdr:col>
      <xdr:colOff>66675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57150</xdr:rowOff>
    </xdr:from>
    <xdr:to>
      <xdr:col>7</xdr:col>
      <xdr:colOff>85725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85725</xdr:rowOff>
    </xdr:from>
    <xdr:to>
      <xdr:col>7</xdr:col>
      <xdr:colOff>114300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57150</xdr:rowOff>
    </xdr:from>
    <xdr:to>
      <xdr:col>7</xdr:col>
      <xdr:colOff>104775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76200</xdr:rowOff>
    </xdr:from>
    <xdr:to>
      <xdr:col>7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4765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76200</xdr:rowOff>
    </xdr:from>
    <xdr:to>
      <xdr:col>7</xdr:col>
      <xdr:colOff>76200</xdr:colOff>
      <xdr:row>4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476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76200</xdr:rowOff>
    </xdr:from>
    <xdr:to>
      <xdr:col>7</xdr:col>
      <xdr:colOff>57150</xdr:colOff>
      <xdr:row>4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76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66675</xdr:rowOff>
    </xdr:from>
    <xdr:to>
      <xdr:col>7</xdr:col>
      <xdr:colOff>76200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812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76200</xdr:rowOff>
    </xdr:from>
    <xdr:to>
      <xdr:col>7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765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7</xdr:col>
      <xdr:colOff>85725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1907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76200</xdr:rowOff>
    </xdr:from>
    <xdr:to>
      <xdr:col>8</xdr:col>
      <xdr:colOff>47625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4765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66675</xdr:rowOff>
    </xdr:from>
    <xdr:to>
      <xdr:col>7</xdr:col>
      <xdr:colOff>76200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812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N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875" style="6" customWidth="1"/>
    <col min="3" max="3" width="2.625" style="6" customWidth="1"/>
    <col min="4" max="4" width="3.00390625" style="6" customWidth="1"/>
    <col min="5" max="16" width="2.625" style="6" customWidth="1"/>
    <col min="17" max="17" width="2.75390625" style="6" customWidth="1"/>
    <col min="18" max="18" width="2.875" style="6" customWidth="1"/>
    <col min="19" max="20" width="2.75390625" style="6" customWidth="1"/>
    <col min="21" max="21" width="2.375" style="6" customWidth="1"/>
    <col min="22" max="22" width="2.625" style="6" customWidth="1"/>
    <col min="23" max="23" width="2.75390625" style="6" customWidth="1"/>
    <col min="24" max="26" width="2.625" style="6" customWidth="1"/>
    <col min="27" max="27" width="2.75390625" style="6" customWidth="1"/>
    <col min="28" max="16384" width="2.625" style="6" customWidth="1"/>
  </cols>
  <sheetData>
    <row r="1" spans="1:40" s="1" customFormat="1" ht="24.75" customHeight="1">
      <c r="A1" s="358"/>
      <c r="B1" s="2"/>
      <c r="C1" s="3"/>
      <c r="D1" s="3"/>
      <c r="E1" s="3"/>
      <c r="F1" s="3"/>
      <c r="G1" s="3"/>
      <c r="H1" s="3"/>
      <c r="I1" s="3"/>
      <c r="J1" s="3"/>
      <c r="K1" s="3"/>
      <c r="AM1" s="4"/>
      <c r="AN1" s="5"/>
    </row>
    <row r="2" spans="2:40" ht="12.75" customHeight="1">
      <c r="B2" s="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 t="s">
        <v>0</v>
      </c>
    </row>
    <row r="3" spans="2:40" ht="12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314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 t="s">
        <v>2</v>
      </c>
      <c r="U3" s="13" t="s">
        <v>2</v>
      </c>
      <c r="V3" s="13" t="s">
        <v>2</v>
      </c>
      <c r="W3" s="13" t="s">
        <v>2</v>
      </c>
      <c r="X3" s="13" t="s">
        <v>2</v>
      </c>
      <c r="Y3" s="13" t="s">
        <v>2</v>
      </c>
      <c r="Z3" s="13" t="s">
        <v>2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4" t="s">
        <v>3</v>
      </c>
    </row>
    <row r="4" spans="2:40" ht="12.75" customHeight="1">
      <c r="B4" s="196"/>
      <c r="C4" s="197"/>
      <c r="D4" s="197"/>
      <c r="E4" s="197"/>
      <c r="F4" s="197"/>
      <c r="G4" s="11"/>
      <c r="H4" s="11"/>
      <c r="I4" s="11"/>
      <c r="J4" s="11"/>
      <c r="K4" s="11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4" t="s">
        <v>139</v>
      </c>
    </row>
    <row r="5" spans="2:40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4</v>
      </c>
      <c r="O5" s="13" t="s">
        <v>2</v>
      </c>
      <c r="P5" s="13" t="s">
        <v>2</v>
      </c>
      <c r="Q5" s="13" t="s">
        <v>2</v>
      </c>
      <c r="R5" s="13" t="s">
        <v>2</v>
      </c>
      <c r="S5" s="13" t="s">
        <v>2</v>
      </c>
      <c r="T5" s="13" t="s">
        <v>2</v>
      </c>
      <c r="U5" s="13" t="s">
        <v>2</v>
      </c>
      <c r="V5" s="13" t="s">
        <v>2</v>
      </c>
      <c r="W5" s="13" t="s">
        <v>2</v>
      </c>
      <c r="X5" s="15"/>
      <c r="Y5" s="12" t="s">
        <v>5</v>
      </c>
      <c r="Z5" s="17" t="s">
        <v>6</v>
      </c>
      <c r="AA5" s="17" t="s">
        <v>6</v>
      </c>
      <c r="AB5" s="18"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4"/>
    </row>
    <row r="6" spans="2:40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9"/>
    </row>
    <row r="7" spans="2:40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0" t="s">
        <v>143</v>
      </c>
    </row>
    <row r="8" spans="2:40" ht="16.5" customHeight="1">
      <c r="B8" s="198" t="s">
        <v>140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</row>
    <row r="9" spans="2:40" ht="17.25" customHeight="1">
      <c r="B9" s="184" t="s">
        <v>141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6"/>
    </row>
    <row r="10" spans="2:40" ht="15" customHeight="1">
      <c r="B10" s="184" t="s">
        <v>47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</row>
    <row r="11" spans="2:40" ht="17.25" customHeight="1">
      <c r="B11" s="21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9"/>
    </row>
    <row r="12" spans="2:40" ht="12.75">
      <c r="B12" s="10" t="s">
        <v>135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  <c r="R12" s="11"/>
      <c r="S12" s="11"/>
      <c r="T12" s="11"/>
      <c r="U12" s="11"/>
      <c r="V12" s="11"/>
      <c r="W12" s="11"/>
      <c r="X12" s="11"/>
      <c r="Y12" s="11"/>
      <c r="Z12" s="11"/>
      <c r="AA12" s="16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9"/>
    </row>
    <row r="13" spans="2:40" ht="8.25" customHeight="1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  <c r="R13" s="11"/>
      <c r="S13" s="11"/>
      <c r="T13" s="11"/>
      <c r="U13" s="11"/>
      <c r="V13" s="11"/>
      <c r="W13" s="11"/>
      <c r="X13" s="11"/>
      <c r="Y13" s="11"/>
      <c r="Z13" s="11"/>
      <c r="AA13" s="1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9"/>
    </row>
    <row r="14" spans="2:40" ht="8.25" customHeigh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1"/>
      <c r="S14" s="11"/>
      <c r="T14" s="11"/>
      <c r="U14" s="11"/>
      <c r="V14" s="11"/>
      <c r="W14" s="11"/>
      <c r="X14" s="11"/>
      <c r="Y14" s="11"/>
      <c r="Z14" s="11"/>
      <c r="AA14" s="16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9"/>
    </row>
    <row r="15" spans="2:40" ht="12.75">
      <c r="B15" s="10"/>
      <c r="C15" s="11"/>
      <c r="D15" s="11"/>
      <c r="E15" s="11"/>
      <c r="F15" s="12" t="s">
        <v>8</v>
      </c>
      <c r="G15" s="18">
        <v>1</v>
      </c>
      <c r="H15" s="23" t="s">
        <v>9</v>
      </c>
      <c r="I15" s="18"/>
      <c r="J15" s="24"/>
      <c r="K15" s="11"/>
      <c r="L15" s="11"/>
      <c r="M15" s="11"/>
      <c r="N15" s="11"/>
      <c r="O15" s="23" t="s">
        <v>10</v>
      </c>
      <c r="P15" s="11"/>
      <c r="Q15" s="24"/>
      <c r="R15" s="24"/>
      <c r="S15" s="24"/>
      <c r="T15" s="25">
        <v>0</v>
      </c>
      <c r="U15" s="24"/>
      <c r="V15" s="24"/>
      <c r="W15" s="24"/>
      <c r="X15" s="144"/>
      <c r="Y15" s="145"/>
      <c r="Z15" s="144"/>
      <c r="AA15" s="144"/>
      <c r="AB15" s="144"/>
      <c r="AC15" s="145"/>
      <c r="AD15" s="145"/>
      <c r="AE15" s="11"/>
      <c r="AF15" s="11"/>
      <c r="AG15" s="11"/>
      <c r="AH15" s="11"/>
      <c r="AI15" s="16" t="s">
        <v>11</v>
      </c>
      <c r="AJ15" s="18">
        <v>2</v>
      </c>
      <c r="AK15" s="18">
        <v>0</v>
      </c>
      <c r="AL15" s="18">
        <v>0</v>
      </c>
      <c r="AM15" s="18" t="s">
        <v>2</v>
      </c>
      <c r="AN15" s="19"/>
    </row>
    <row r="16" spans="2:40" ht="12" customHeight="1">
      <c r="B16" s="10"/>
      <c r="C16" s="11"/>
      <c r="D16" s="11"/>
      <c r="E16" s="16"/>
      <c r="F16" s="11"/>
      <c r="G16" s="11"/>
      <c r="H16" s="11"/>
      <c r="I16" s="11"/>
      <c r="J16" s="11"/>
      <c r="K16" s="11"/>
      <c r="L16" s="11"/>
      <c r="M16" s="11"/>
      <c r="N16" s="16"/>
      <c r="O16" s="11"/>
      <c r="P16" s="11"/>
      <c r="Q16" s="11"/>
      <c r="R16" s="26"/>
      <c r="S16" s="11"/>
      <c r="T16" s="11"/>
      <c r="U16" s="11"/>
      <c r="V16" s="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9"/>
    </row>
    <row r="17" spans="2:40" ht="12.75">
      <c r="B17" s="27" t="s">
        <v>12</v>
      </c>
      <c r="C17" s="11"/>
      <c r="D17" s="11"/>
      <c r="E17" s="11"/>
      <c r="F17" s="11"/>
      <c r="G17" s="1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11"/>
      <c r="AI17" s="16" t="s">
        <v>13</v>
      </c>
      <c r="AJ17" s="18" t="s">
        <v>2</v>
      </c>
      <c r="AK17" s="18" t="s">
        <v>2</v>
      </c>
      <c r="AL17" s="18" t="s">
        <v>2</v>
      </c>
      <c r="AM17" s="18" t="s">
        <v>2</v>
      </c>
      <c r="AN17" s="29"/>
    </row>
    <row r="18" spans="2:40" ht="17.25" customHeight="1">
      <c r="B18" s="30"/>
      <c r="C18" s="11"/>
      <c r="D18" s="11"/>
      <c r="E18" s="11"/>
      <c r="F18" s="11"/>
      <c r="G18" s="11"/>
      <c r="H18" s="174" t="s">
        <v>14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1"/>
      <c r="AI18" s="11"/>
      <c r="AJ18" s="11"/>
      <c r="AK18" s="11"/>
      <c r="AL18" s="11"/>
      <c r="AM18" s="11"/>
      <c r="AN18" s="19"/>
    </row>
    <row r="19" spans="2:40" s="31" customFormat="1" ht="12.75" customHeight="1">
      <c r="B19" s="194" t="s">
        <v>15</v>
      </c>
      <c r="C19" s="195"/>
      <c r="D19" s="195"/>
      <c r="E19" s="195"/>
      <c r="F19" s="195"/>
      <c r="G19" s="195"/>
      <c r="H19" s="195"/>
      <c r="I19" s="195"/>
      <c r="J19" s="187" t="s">
        <v>16</v>
      </c>
      <c r="K19" s="187"/>
      <c r="L19" s="187"/>
      <c r="M19" s="187"/>
      <c r="N19" s="187"/>
      <c r="O19" s="13"/>
      <c r="P19" s="187" t="s">
        <v>17</v>
      </c>
      <c r="Q19" s="187"/>
      <c r="R19" s="187"/>
      <c r="S19" s="187"/>
      <c r="T19" s="187"/>
      <c r="U19" s="187"/>
      <c r="V19" s="13"/>
      <c r="W19" s="33"/>
      <c r="X19" s="187" t="s">
        <v>48</v>
      </c>
      <c r="Y19" s="187"/>
      <c r="Z19" s="187"/>
      <c r="AA19" s="187"/>
      <c r="AB19" s="187"/>
      <c r="AC19" s="187"/>
      <c r="AD19" s="187"/>
      <c r="AE19" s="13"/>
      <c r="AF19" s="187" t="s">
        <v>18</v>
      </c>
      <c r="AG19" s="187"/>
      <c r="AH19" s="187"/>
      <c r="AI19" s="187"/>
      <c r="AJ19" s="187"/>
      <c r="AK19" s="187"/>
      <c r="AL19" s="187"/>
      <c r="AM19" s="13"/>
      <c r="AN19" s="34"/>
    </row>
    <row r="20" spans="2:40" s="31" customFormat="1" ht="36.75" customHeight="1">
      <c r="B20" s="194"/>
      <c r="C20" s="195"/>
      <c r="D20" s="195"/>
      <c r="E20" s="195"/>
      <c r="F20" s="195"/>
      <c r="G20" s="195"/>
      <c r="H20" s="195"/>
      <c r="I20" s="195"/>
      <c r="J20" s="187"/>
      <c r="K20" s="187"/>
      <c r="L20" s="187"/>
      <c r="M20" s="187"/>
      <c r="N20" s="187"/>
      <c r="O20" s="15"/>
      <c r="P20" s="187"/>
      <c r="Q20" s="187"/>
      <c r="R20" s="187"/>
      <c r="S20" s="187"/>
      <c r="T20" s="187"/>
      <c r="U20" s="187"/>
      <c r="V20" s="39"/>
      <c r="W20" s="61"/>
      <c r="X20" s="187"/>
      <c r="Y20" s="187"/>
      <c r="Z20" s="187"/>
      <c r="AA20" s="187"/>
      <c r="AB20" s="187"/>
      <c r="AC20" s="187"/>
      <c r="AD20" s="187"/>
      <c r="AE20" s="61"/>
      <c r="AF20" s="187"/>
      <c r="AG20" s="187"/>
      <c r="AH20" s="187"/>
      <c r="AI20" s="187"/>
      <c r="AJ20" s="187"/>
      <c r="AK20" s="187"/>
      <c r="AL20" s="187"/>
      <c r="AM20" s="35"/>
      <c r="AN20" s="34"/>
    </row>
    <row r="21" spans="2:40" s="31" customFormat="1" ht="6" customHeight="1">
      <c r="B21" s="36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8"/>
      <c r="O21" s="15"/>
      <c r="P21" s="33"/>
      <c r="Q21" s="33"/>
      <c r="R21" s="38"/>
      <c r="S21" s="38"/>
      <c r="T21" s="38"/>
      <c r="U21" s="38"/>
      <c r="V21" s="38"/>
      <c r="W21" s="38"/>
      <c r="X21" s="38"/>
      <c r="Y21" s="15"/>
      <c r="Z21" s="15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5"/>
      <c r="AN21" s="34"/>
    </row>
    <row r="22" spans="2:40" ht="13.5" customHeight="1">
      <c r="B22" s="194" t="s">
        <v>19</v>
      </c>
      <c r="C22" s="195"/>
      <c r="D22" s="195"/>
      <c r="E22" s="195"/>
      <c r="F22" s="195"/>
      <c r="G22" s="195"/>
      <c r="H22" s="195"/>
      <c r="I22" s="195"/>
      <c r="J22" s="188" t="s">
        <v>20</v>
      </c>
      <c r="K22" s="188"/>
      <c r="L22" s="188"/>
      <c r="M22" s="188"/>
      <c r="N22" s="188"/>
      <c r="O22" s="188"/>
      <c r="P22" s="188"/>
      <c r="Q22" s="188"/>
      <c r="R22" s="188"/>
      <c r="S22" s="13"/>
      <c r="T22" s="188" t="s">
        <v>50</v>
      </c>
      <c r="U22" s="188"/>
      <c r="V22" s="188"/>
      <c r="W22" s="188"/>
      <c r="X22" s="188"/>
      <c r="Y22" s="188"/>
      <c r="Z22" s="188"/>
      <c r="AA22" s="188"/>
      <c r="AB22" s="188"/>
      <c r="AC22" s="13"/>
      <c r="AD22" s="188" t="s">
        <v>51</v>
      </c>
      <c r="AE22" s="188"/>
      <c r="AF22" s="188"/>
      <c r="AG22" s="188"/>
      <c r="AH22" s="188"/>
      <c r="AI22" s="188"/>
      <c r="AJ22" s="188"/>
      <c r="AK22" s="188"/>
      <c r="AL22" s="188"/>
      <c r="AM22" s="13"/>
      <c r="AN22" s="19"/>
    </row>
    <row r="23" spans="2:40" ht="15.75" customHeight="1">
      <c r="B23" s="194"/>
      <c r="C23" s="195"/>
      <c r="D23" s="195"/>
      <c r="E23" s="195"/>
      <c r="F23" s="195"/>
      <c r="G23" s="195"/>
      <c r="H23" s="195"/>
      <c r="I23" s="195"/>
      <c r="J23" s="188"/>
      <c r="K23" s="188"/>
      <c r="L23" s="188"/>
      <c r="M23" s="188"/>
      <c r="N23" s="188"/>
      <c r="O23" s="188"/>
      <c r="P23" s="188"/>
      <c r="Q23" s="188"/>
      <c r="R23" s="188"/>
      <c r="S23" s="15"/>
      <c r="T23" s="188"/>
      <c r="U23" s="188"/>
      <c r="V23" s="188"/>
      <c r="W23" s="188"/>
      <c r="X23" s="188"/>
      <c r="Y23" s="188"/>
      <c r="Z23" s="188"/>
      <c r="AA23" s="188"/>
      <c r="AB23" s="188"/>
      <c r="AC23" s="15"/>
      <c r="AD23" s="188"/>
      <c r="AE23" s="188"/>
      <c r="AF23" s="188"/>
      <c r="AG23" s="188"/>
      <c r="AH23" s="188"/>
      <c r="AI23" s="188"/>
      <c r="AJ23" s="188"/>
      <c r="AK23" s="188"/>
      <c r="AL23" s="188"/>
      <c r="AM23" s="15"/>
      <c r="AN23" s="19"/>
    </row>
    <row r="24" spans="2:40" ht="15" customHeight="1">
      <c r="B24" s="194"/>
      <c r="C24" s="195"/>
      <c r="D24" s="195"/>
      <c r="E24" s="195"/>
      <c r="F24" s="195"/>
      <c r="G24" s="195"/>
      <c r="H24" s="195"/>
      <c r="I24" s="195"/>
      <c r="J24" s="188"/>
      <c r="K24" s="188"/>
      <c r="L24" s="188"/>
      <c r="M24" s="188"/>
      <c r="N24" s="188"/>
      <c r="O24" s="188"/>
      <c r="P24" s="188"/>
      <c r="Q24" s="188"/>
      <c r="R24" s="188"/>
      <c r="S24" s="62" t="s">
        <v>49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32"/>
      <c r="AE24" s="32"/>
      <c r="AF24" s="39"/>
      <c r="AG24" s="39"/>
      <c r="AH24" s="39"/>
      <c r="AI24" s="39"/>
      <c r="AJ24" s="39"/>
      <c r="AK24" s="39"/>
      <c r="AL24" s="39"/>
      <c r="AM24" s="35"/>
      <c r="AN24" s="19"/>
    </row>
    <row r="25" spans="2:40" ht="23.25" customHeight="1">
      <c r="B25" s="40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41"/>
    </row>
    <row r="26" spans="2:40" ht="22.5" customHeight="1">
      <c r="B26" s="42"/>
      <c r="C26" s="174" t="s">
        <v>142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43"/>
    </row>
    <row r="27" spans="2:40" ht="13.5" customHeight="1">
      <c r="B27" s="10" t="s">
        <v>136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"/>
      <c r="AL27" s="11"/>
      <c r="AM27" s="11"/>
      <c r="AN27" s="19"/>
    </row>
    <row r="28" spans="2:40" ht="13.5" customHeight="1">
      <c r="B28" s="10" t="s">
        <v>137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8" t="s">
        <v>2</v>
      </c>
      <c r="Y28" s="18" t="s">
        <v>2</v>
      </c>
      <c r="Z28" s="18" t="s">
        <v>2</v>
      </c>
      <c r="AA28" s="18" t="s">
        <v>2</v>
      </c>
      <c r="AB28" s="18" t="s">
        <v>2</v>
      </c>
      <c r="AC28" s="18" t="s">
        <v>2</v>
      </c>
      <c r="AD28" s="18" t="s">
        <v>2</v>
      </c>
      <c r="AE28" s="18" t="s">
        <v>2</v>
      </c>
      <c r="AF28" s="18" t="s">
        <v>2</v>
      </c>
      <c r="AG28" s="18" t="s">
        <v>2</v>
      </c>
      <c r="AH28" s="18" t="s">
        <v>2</v>
      </c>
      <c r="AI28" s="18" t="s">
        <v>2</v>
      </c>
      <c r="AJ28" s="18" t="s">
        <v>2</v>
      </c>
      <c r="AK28" s="11"/>
      <c r="AL28" s="11"/>
      <c r="AM28" s="11"/>
      <c r="AN28" s="19"/>
    </row>
    <row r="29" spans="2:40" ht="18.75" customHeight="1">
      <c r="B29" s="10" t="s">
        <v>312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1"/>
      <c r="AL29" s="11"/>
      <c r="AM29" s="11"/>
      <c r="AN29" s="19"/>
    </row>
    <row r="30" spans="2:40" ht="13.5" customHeight="1">
      <c r="B30" s="10" t="s">
        <v>313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44"/>
      <c r="AL30" s="44"/>
      <c r="AM30" s="11"/>
      <c r="AN30" s="19"/>
    </row>
    <row r="31" spans="2:40" ht="7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1"/>
      <c r="AL31" s="11"/>
      <c r="AM31" s="11"/>
      <c r="AN31" s="19"/>
    </row>
    <row r="32" spans="2:40" ht="15.75" customHeight="1" hidden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1"/>
      <c r="AL32" s="11"/>
      <c r="AM32" s="11"/>
      <c r="AN32" s="19"/>
    </row>
    <row r="33" spans="2:40" ht="5.2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1"/>
      <c r="AL33" s="11"/>
      <c r="AM33" s="11"/>
      <c r="AN33" s="19"/>
    </row>
    <row r="34" spans="2:40" ht="12.75">
      <c r="B34" s="30" t="s">
        <v>22</v>
      </c>
      <c r="C34" s="45"/>
      <c r="D34" s="45"/>
      <c r="E34" s="45"/>
      <c r="F34" s="45"/>
      <c r="G34" s="45"/>
      <c r="H34" s="45"/>
      <c r="I34" s="45"/>
      <c r="J34" s="35"/>
      <c r="K34" s="35"/>
      <c r="L34" s="35"/>
      <c r="M34" s="35"/>
      <c r="N34" s="13">
        <v>0</v>
      </c>
      <c r="O34" s="13">
        <v>1</v>
      </c>
      <c r="P34" s="13">
        <v>5</v>
      </c>
      <c r="Q34" s="45" t="s">
        <v>23</v>
      </c>
      <c r="R34" s="45"/>
      <c r="S34" s="45"/>
      <c r="T34" s="35"/>
      <c r="U34" s="45"/>
      <c r="V34" s="45"/>
      <c r="W34" s="45"/>
      <c r="X34" s="45"/>
      <c r="Y34" s="45"/>
      <c r="Z34" s="45"/>
      <c r="AA34" s="45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9"/>
    </row>
    <row r="35" spans="2:40" ht="12.75">
      <c r="B35" s="30" t="s">
        <v>24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5"/>
      <c r="U35" s="35"/>
      <c r="V35" s="11"/>
      <c r="W35" s="13"/>
      <c r="X35" s="13"/>
      <c r="Y35" s="13"/>
      <c r="Z35" s="45" t="s">
        <v>25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9"/>
    </row>
    <row r="36" spans="2:40" ht="6.7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</row>
    <row r="37" spans="2:40" ht="40.5" customHeight="1">
      <c r="B37" s="178" t="s">
        <v>138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92"/>
      <c r="X37" s="178" t="s">
        <v>26</v>
      </c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9"/>
    </row>
    <row r="38" spans="2:40" ht="16.5" customHeight="1">
      <c r="B38" s="10" t="s">
        <v>27</v>
      </c>
      <c r="C38" s="11"/>
      <c r="D38" s="11"/>
      <c r="E38" s="11"/>
      <c r="F38" s="11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9"/>
      <c r="X38" s="180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9"/>
    </row>
    <row r="39" spans="2:40" ht="23.25" customHeight="1">
      <c r="B39" s="10"/>
      <c r="C39" s="11"/>
      <c r="D39" s="11"/>
      <c r="E39" s="11"/>
      <c r="F39" s="11"/>
      <c r="G39" s="174" t="s">
        <v>28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9"/>
      <c r="X39" s="175" t="s">
        <v>29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70"/>
    </row>
    <row r="40" spans="2:40" ht="12.7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9"/>
      <c r="X40" s="11"/>
      <c r="Y40" s="11"/>
      <c r="Z40" s="12" t="s">
        <v>30</v>
      </c>
      <c r="AA40" s="13"/>
      <c r="AB40" s="45"/>
      <c r="AC40" s="45"/>
      <c r="AD40" s="35"/>
      <c r="AE40" s="12" t="s">
        <v>31</v>
      </c>
      <c r="AF40" s="13"/>
      <c r="AG40" s="35"/>
      <c r="AH40" s="35"/>
      <c r="AI40" s="45"/>
      <c r="AJ40" s="45"/>
      <c r="AK40" s="45"/>
      <c r="AL40" s="12" t="s">
        <v>32</v>
      </c>
      <c r="AM40" s="13"/>
      <c r="AN40" s="19"/>
    </row>
    <row r="41" spans="2:40" ht="12" customHeight="1">
      <c r="B41" s="10"/>
      <c r="C41" s="11"/>
      <c r="D41" s="12" t="s">
        <v>34</v>
      </c>
      <c r="E41" s="50"/>
      <c r="F41" s="50"/>
      <c r="G41" s="50"/>
      <c r="H41" s="50"/>
      <c r="I41" s="50"/>
      <c r="J41" s="35"/>
      <c r="K41" s="35"/>
      <c r="L41" s="12" t="s">
        <v>35</v>
      </c>
      <c r="M41" s="51" t="s">
        <v>2</v>
      </c>
      <c r="N41" s="51" t="s">
        <v>2</v>
      </c>
      <c r="O41" s="52"/>
      <c r="P41" s="51" t="s">
        <v>2</v>
      </c>
      <c r="Q41" s="51" t="s">
        <v>2</v>
      </c>
      <c r="R41" s="52"/>
      <c r="S41" s="51" t="s">
        <v>2</v>
      </c>
      <c r="T41" s="51" t="s">
        <v>2</v>
      </c>
      <c r="U41" s="51" t="s">
        <v>2</v>
      </c>
      <c r="V41" s="51" t="s">
        <v>2</v>
      </c>
      <c r="W41" s="19"/>
      <c r="X41" s="11"/>
      <c r="Y41" s="11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16" t="s">
        <v>33</v>
      </c>
      <c r="AM41" s="11"/>
      <c r="AN41" s="19"/>
    </row>
    <row r="42" spans="2:40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9"/>
      <c r="X42" s="11"/>
      <c r="Y42" s="11"/>
      <c r="Z42" s="11"/>
      <c r="AA42" s="11"/>
      <c r="AB42" s="12" t="s">
        <v>36</v>
      </c>
      <c r="AC42" s="13"/>
      <c r="AD42" s="13"/>
      <c r="AE42" s="13"/>
      <c r="AF42" s="11"/>
      <c r="AG42" s="11"/>
      <c r="AH42" s="45"/>
      <c r="AI42" s="45"/>
      <c r="AJ42" s="45"/>
      <c r="AK42" s="45"/>
      <c r="AL42" s="45"/>
      <c r="AM42" s="45"/>
      <c r="AN42" s="19"/>
    </row>
    <row r="43" spans="2:40" ht="14.25" customHeight="1">
      <c r="B43" s="10" t="s">
        <v>38</v>
      </c>
      <c r="C43" s="11"/>
      <c r="D43" s="11"/>
      <c r="E43" s="11"/>
      <c r="F43" s="11"/>
      <c r="G43" s="11"/>
      <c r="H43" s="66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68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9"/>
    </row>
    <row r="44" spans="2:40" ht="12.75">
      <c r="B44" s="10"/>
      <c r="C44" s="11"/>
      <c r="D44" s="11"/>
      <c r="E44" s="11"/>
      <c r="F44" s="11"/>
      <c r="G44" s="11"/>
      <c r="H44" s="166" t="s">
        <v>28</v>
      </c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7"/>
      <c r="X44" s="10"/>
      <c r="Y44" s="11"/>
      <c r="Z44" s="24"/>
      <c r="AA44" s="24"/>
      <c r="AB44" s="24"/>
      <c r="AC44" s="11"/>
      <c r="AD44" s="11"/>
      <c r="AE44" s="12"/>
      <c r="AF44" s="15"/>
      <c r="AG44" s="15"/>
      <c r="AH44" s="15"/>
      <c r="AI44" s="11"/>
      <c r="AJ44" s="11"/>
      <c r="AK44" s="11"/>
      <c r="AL44" s="16" t="s">
        <v>37</v>
      </c>
      <c r="AM44" s="11"/>
      <c r="AN44" s="19"/>
    </row>
    <row r="45" spans="2:40" ht="12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9"/>
      <c r="X45" s="10"/>
      <c r="Y45" s="11"/>
      <c r="Z45" s="24"/>
      <c r="AA45" s="24"/>
      <c r="AB45" s="10"/>
      <c r="AC45" s="11"/>
      <c r="AD45" s="11"/>
      <c r="AE45" s="11"/>
      <c r="AF45" s="16" t="s">
        <v>40</v>
      </c>
      <c r="AG45" s="13"/>
      <c r="AH45" s="13"/>
      <c r="AI45" s="13"/>
      <c r="AJ45" s="11" t="s">
        <v>25</v>
      </c>
      <c r="AK45" s="24"/>
      <c r="AL45" s="24"/>
      <c r="AM45" s="24"/>
      <c r="AN45" s="19"/>
    </row>
    <row r="46" spans="2:40" ht="6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9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9"/>
    </row>
    <row r="47" spans="2:40" ht="13.5" customHeight="1">
      <c r="B47" s="10"/>
      <c r="C47" s="11"/>
      <c r="D47" s="12" t="s">
        <v>34</v>
      </c>
      <c r="E47" s="50"/>
      <c r="F47" s="50"/>
      <c r="G47" s="50"/>
      <c r="H47" s="50"/>
      <c r="I47" s="50"/>
      <c r="J47" s="35"/>
      <c r="K47" s="35"/>
      <c r="L47" s="12" t="s">
        <v>35</v>
      </c>
      <c r="M47" s="55" t="str">
        <f>M41</f>
        <v> </v>
      </c>
      <c r="N47" s="55" t="str">
        <f>N41</f>
        <v> </v>
      </c>
      <c r="O47" s="15"/>
      <c r="P47" s="55" t="str">
        <f>P41</f>
        <v> </v>
      </c>
      <c r="Q47" s="55" t="str">
        <f>Q41</f>
        <v> </v>
      </c>
      <c r="R47" s="15"/>
      <c r="S47" s="55" t="str">
        <f>S41</f>
        <v> </v>
      </c>
      <c r="T47" s="55" t="str">
        <f>T41</f>
        <v> </v>
      </c>
      <c r="U47" s="55" t="str">
        <f>U41</f>
        <v> </v>
      </c>
      <c r="V47" s="55" t="str">
        <f>V41</f>
        <v> </v>
      </c>
      <c r="W47" s="19"/>
      <c r="X47" s="54" t="s">
        <v>41</v>
      </c>
      <c r="Y47" s="11"/>
      <c r="Z47" s="11"/>
      <c r="AA47" s="11"/>
      <c r="AB47" s="11"/>
      <c r="AC47" s="11"/>
      <c r="AD47" s="11"/>
      <c r="AE47" s="55"/>
      <c r="AF47" s="55"/>
      <c r="AG47" s="15"/>
      <c r="AH47" s="55"/>
      <c r="AI47" s="55"/>
      <c r="AJ47" s="15"/>
      <c r="AK47" s="55"/>
      <c r="AL47" s="55"/>
      <c r="AM47" s="55"/>
      <c r="AN47" s="55"/>
    </row>
    <row r="48" spans="2:40" ht="12" customHeight="1">
      <c r="B48" s="190" t="s">
        <v>45</v>
      </c>
      <c r="C48" s="191"/>
      <c r="D48" s="191"/>
      <c r="E48" s="191"/>
      <c r="F48" s="19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9"/>
      <c r="X48" s="56" t="s">
        <v>42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45"/>
      <c r="AL48" s="45"/>
      <c r="AM48" s="11"/>
      <c r="AN48" s="19"/>
    </row>
    <row r="49" spans="2:40" ht="6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9"/>
      <c r="X49" s="11"/>
      <c r="Y49" s="11"/>
      <c r="Z49" s="11"/>
      <c r="AA49" s="11"/>
      <c r="AB49" s="11"/>
      <c r="AC49" s="11"/>
      <c r="AD49" s="45"/>
      <c r="AE49" s="11"/>
      <c r="AF49" s="11"/>
      <c r="AG49" s="11"/>
      <c r="AH49" s="11"/>
      <c r="AI49" s="11"/>
      <c r="AJ49" s="11"/>
      <c r="AK49" s="11"/>
      <c r="AL49" s="11"/>
      <c r="AM49" s="11"/>
      <c r="AN49" s="19"/>
    </row>
    <row r="50" spans="2:40" ht="12.75">
      <c r="B50" s="171" t="s">
        <v>52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3"/>
      <c r="X50" s="11" t="s">
        <v>43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9"/>
    </row>
    <row r="51" spans="2:40" ht="12.7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3"/>
      <c r="X51" s="11"/>
      <c r="Y51" s="11"/>
      <c r="Z51" s="11"/>
      <c r="AA51" s="11"/>
      <c r="AB51" s="11"/>
      <c r="AC51" s="16" t="s">
        <v>44</v>
      </c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2:40" ht="15" customHeight="1">
      <c r="B52" s="67" t="s">
        <v>39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24"/>
      <c r="X52" s="64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11"/>
      <c r="AJ52" s="47"/>
      <c r="AK52" s="47"/>
      <c r="AL52" s="47"/>
      <c r="AM52" s="47"/>
      <c r="AN52" s="48"/>
    </row>
    <row r="53" spans="2:40" ht="12" customHeight="1">
      <c r="B53" s="10"/>
      <c r="C53" s="189" t="s">
        <v>28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24"/>
      <c r="X53" s="164" t="s">
        <v>46</v>
      </c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56"/>
      <c r="AJ53" s="174" t="s">
        <v>34</v>
      </c>
      <c r="AK53" s="174"/>
      <c r="AL53" s="174"/>
      <c r="AM53" s="174"/>
      <c r="AN53" s="165"/>
    </row>
    <row r="54" spans="2:40" ht="15" customHeight="1">
      <c r="B54" s="10"/>
      <c r="C54" s="11"/>
      <c r="D54" s="12" t="s">
        <v>34</v>
      </c>
      <c r="E54" s="183"/>
      <c r="F54" s="183"/>
      <c r="G54" s="183"/>
      <c r="H54" s="183"/>
      <c r="I54" s="183"/>
      <c r="J54" s="35"/>
      <c r="K54" s="35"/>
      <c r="L54" s="12" t="s">
        <v>35</v>
      </c>
      <c r="M54" s="51" t="str">
        <f>M41</f>
        <v> </v>
      </c>
      <c r="N54" s="51" t="str">
        <f>N41</f>
        <v> </v>
      </c>
      <c r="O54" s="52"/>
      <c r="P54" s="51" t="str">
        <f>P41</f>
        <v> </v>
      </c>
      <c r="Q54" s="51" t="str">
        <f>Q41</f>
        <v> </v>
      </c>
      <c r="R54" s="52"/>
      <c r="S54" s="51" t="str">
        <f>S41</f>
        <v> </v>
      </c>
      <c r="T54" s="51" t="str">
        <f>T41</f>
        <v> </v>
      </c>
      <c r="U54" s="51" t="str">
        <f>U41</f>
        <v> </v>
      </c>
      <c r="V54" s="51" t="str">
        <f>V41</f>
        <v> </v>
      </c>
      <c r="W54" s="19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9"/>
    </row>
    <row r="55" spans="2:40" ht="99.7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9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9"/>
    </row>
    <row r="56" spans="2:40" s="59" customFormat="1" ht="13.5" customHeight="1">
      <c r="B56" s="60"/>
      <c r="C56" s="169" t="s">
        <v>53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72"/>
    </row>
    <row r="57" spans="2:40" s="59" customFormat="1" ht="14.25" customHeight="1">
      <c r="B57" s="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72"/>
    </row>
    <row r="58" spans="2:40" ht="7.5" customHeight="1">
      <c r="B58" s="168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3"/>
    </row>
    <row r="59" spans="2:40" ht="12.75" customHeight="1"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7"/>
    </row>
  </sheetData>
  <mergeCells count="34">
    <mergeCell ref="T22:AB23"/>
    <mergeCell ref="AD22:AL23"/>
    <mergeCell ref="B4:F4"/>
    <mergeCell ref="B8:AN8"/>
    <mergeCell ref="B9:AN9"/>
    <mergeCell ref="H17:AG17"/>
    <mergeCell ref="H18:AG18"/>
    <mergeCell ref="B19:I20"/>
    <mergeCell ref="J19:N20"/>
    <mergeCell ref="AF19:AL20"/>
    <mergeCell ref="B10:AN10"/>
    <mergeCell ref="X19:AD20"/>
    <mergeCell ref="J22:R24"/>
    <mergeCell ref="C53:V53"/>
    <mergeCell ref="P19:U20"/>
    <mergeCell ref="B48:F48"/>
    <mergeCell ref="B37:W37"/>
    <mergeCell ref="C25:AM25"/>
    <mergeCell ref="C26:AM26"/>
    <mergeCell ref="B22:I24"/>
    <mergeCell ref="X53:AH53"/>
    <mergeCell ref="AJ53:AN53"/>
    <mergeCell ref="H44:W44"/>
    <mergeCell ref="B58:AN58"/>
    <mergeCell ref="C56:AM57"/>
    <mergeCell ref="E54:I54"/>
    <mergeCell ref="L32:Z32"/>
    <mergeCell ref="I43:V43"/>
    <mergeCell ref="C52:V52"/>
    <mergeCell ref="X37:AM38"/>
    <mergeCell ref="G38:V38"/>
    <mergeCell ref="G39:V39"/>
    <mergeCell ref="X39:AN39"/>
    <mergeCell ref="B50:W5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AK3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75390625" style="6" customWidth="1"/>
    <col min="11" max="15" width="2.375" style="6" customWidth="1"/>
    <col min="16" max="16" width="3.25390625" style="6" customWidth="1"/>
    <col min="17" max="21" width="2.375" style="6" customWidth="1"/>
    <col min="22" max="33" width="2.625" style="6" customWidth="1"/>
    <col min="34" max="35" width="2.375" style="6" customWidth="1"/>
    <col min="36" max="36" width="1.25" style="6" customWidth="1"/>
    <col min="37" max="37" width="2.625" style="6" customWidth="1"/>
    <col min="38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14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0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25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26" t="s">
        <v>122</v>
      </c>
      <c r="AJ7" s="16"/>
      <c r="AK7" s="19"/>
    </row>
    <row r="8" spans="2:37" s="114" customFormat="1" ht="13.5" customHeight="1">
      <c r="B8" s="115"/>
      <c r="C8" s="312">
        <v>1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233">
        <v>2</v>
      </c>
      <c r="P8" s="233"/>
      <c r="Q8" s="233">
        <v>3</v>
      </c>
      <c r="R8" s="233"/>
      <c r="S8" s="233"/>
      <c r="T8" s="233"/>
      <c r="U8" s="233"/>
      <c r="V8" s="233">
        <v>4</v>
      </c>
      <c r="W8" s="233"/>
      <c r="X8" s="233"/>
      <c r="Y8" s="233"/>
      <c r="Z8" s="233"/>
      <c r="AA8" s="233">
        <v>5</v>
      </c>
      <c r="AB8" s="233"/>
      <c r="AC8" s="233"/>
      <c r="AD8" s="233"/>
      <c r="AE8" s="233"/>
      <c r="AF8" s="233">
        <v>6</v>
      </c>
      <c r="AG8" s="233"/>
      <c r="AH8" s="233"/>
      <c r="AI8" s="233"/>
      <c r="AJ8" s="233"/>
      <c r="AK8" s="116"/>
    </row>
    <row r="9" spans="2:37" s="114" customFormat="1" ht="23.25" customHeight="1">
      <c r="B9" s="115"/>
      <c r="C9" s="309" t="s">
        <v>126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265" t="s">
        <v>240</v>
      </c>
      <c r="P9" s="246"/>
      <c r="Q9" s="222">
        <f>'Л9'!Q15-'Л9'!Q17-'Л9'!Q21</f>
        <v>0</v>
      </c>
      <c r="R9" s="222"/>
      <c r="S9" s="222"/>
      <c r="T9" s="222"/>
      <c r="U9" s="222"/>
      <c r="V9" s="222">
        <f>'Л9'!V15-'Л9'!V21</f>
        <v>0</v>
      </c>
      <c r="W9" s="222"/>
      <c r="X9" s="222"/>
      <c r="Y9" s="222"/>
      <c r="Z9" s="222"/>
      <c r="AA9" s="222">
        <f>'Л9'!AA15-'Л9'!AA21</f>
        <v>0</v>
      </c>
      <c r="AB9" s="222"/>
      <c r="AC9" s="222"/>
      <c r="AD9" s="222"/>
      <c r="AE9" s="222"/>
      <c r="AF9" s="222">
        <f>'Л9'!AF15-'Л9'!AF21</f>
        <v>0</v>
      </c>
      <c r="AG9" s="222"/>
      <c r="AH9" s="222"/>
      <c r="AI9" s="222"/>
      <c r="AJ9" s="222"/>
      <c r="AK9" s="116"/>
    </row>
    <row r="10" spans="2:37" s="114" customFormat="1" ht="13.5" customHeight="1">
      <c r="B10" s="115"/>
      <c r="C10" s="303" t="s">
        <v>241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5"/>
      <c r="O10" s="265"/>
      <c r="P10" s="246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116"/>
    </row>
    <row r="11" spans="2:37" s="114" customFormat="1" ht="12.75" customHeight="1">
      <c r="B11" s="115"/>
      <c r="C11" s="306" t="s">
        <v>242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/>
      <c r="O11" s="265"/>
      <c r="P11" s="246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116"/>
    </row>
    <row r="12" spans="2:37" s="114" customFormat="1" ht="51" customHeight="1">
      <c r="B12" s="115"/>
      <c r="C12" s="302" t="s">
        <v>243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246" t="s">
        <v>132</v>
      </c>
      <c r="P12" s="246"/>
      <c r="Q12" s="236" t="s">
        <v>224</v>
      </c>
      <c r="R12" s="236"/>
      <c r="S12" s="236"/>
      <c r="T12" s="236"/>
      <c r="U12" s="236"/>
      <c r="V12" s="222"/>
      <c r="W12" s="222"/>
      <c r="X12" s="222"/>
      <c r="Y12" s="222"/>
      <c r="Z12" s="222"/>
      <c r="AA12" s="236" t="s">
        <v>224</v>
      </c>
      <c r="AB12" s="236"/>
      <c r="AC12" s="236"/>
      <c r="AD12" s="236"/>
      <c r="AE12" s="236"/>
      <c r="AF12" s="236" t="s">
        <v>224</v>
      </c>
      <c r="AG12" s="236"/>
      <c r="AH12" s="236"/>
      <c r="AI12" s="236"/>
      <c r="AJ12" s="236"/>
      <c r="AK12" s="132"/>
    </row>
    <row r="13" spans="2:37" s="114" customFormat="1" ht="26.25" customHeight="1">
      <c r="B13" s="115"/>
      <c r="C13" s="301" t="s">
        <v>126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246" t="s">
        <v>244</v>
      </c>
      <c r="P13" s="246"/>
      <c r="Q13" s="236" t="s">
        <v>224</v>
      </c>
      <c r="R13" s="236"/>
      <c r="S13" s="236"/>
      <c r="T13" s="236"/>
      <c r="U13" s="236"/>
      <c r="V13" s="222"/>
      <c r="W13" s="222"/>
      <c r="X13" s="222"/>
      <c r="Y13" s="222"/>
      <c r="Z13" s="222"/>
      <c r="AA13" s="236" t="s">
        <v>224</v>
      </c>
      <c r="AB13" s="236"/>
      <c r="AC13" s="236"/>
      <c r="AD13" s="236"/>
      <c r="AE13" s="236"/>
      <c r="AF13" s="236" t="s">
        <v>224</v>
      </c>
      <c r="AG13" s="236"/>
      <c r="AH13" s="236"/>
      <c r="AI13" s="236"/>
      <c r="AJ13" s="236"/>
      <c r="AK13" s="132"/>
    </row>
    <row r="14" spans="2:37" s="114" customFormat="1" ht="35.25" customHeight="1">
      <c r="B14" s="115"/>
      <c r="C14" s="245" t="s">
        <v>245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6" t="s">
        <v>133</v>
      </c>
      <c r="P14" s="246"/>
      <c r="Q14" s="236" t="s">
        <v>224</v>
      </c>
      <c r="R14" s="236"/>
      <c r="S14" s="236"/>
      <c r="T14" s="236"/>
      <c r="U14" s="236"/>
      <c r="V14" s="222"/>
      <c r="W14" s="222"/>
      <c r="X14" s="222"/>
      <c r="Y14" s="222"/>
      <c r="Z14" s="222"/>
      <c r="AA14" s="236" t="s">
        <v>224</v>
      </c>
      <c r="AB14" s="236"/>
      <c r="AC14" s="236"/>
      <c r="AD14" s="236"/>
      <c r="AE14" s="236"/>
      <c r="AF14" s="236" t="s">
        <v>224</v>
      </c>
      <c r="AG14" s="236"/>
      <c r="AH14" s="236"/>
      <c r="AI14" s="236"/>
      <c r="AJ14" s="236"/>
      <c r="AK14" s="132"/>
    </row>
    <row r="15" spans="2:37" s="114" customFormat="1" ht="26.25" customHeight="1">
      <c r="B15" s="115"/>
      <c r="C15" s="258" t="s">
        <v>126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46" t="s">
        <v>246</v>
      </c>
      <c r="P15" s="246"/>
      <c r="Q15" s="236" t="s">
        <v>224</v>
      </c>
      <c r="R15" s="236"/>
      <c r="S15" s="236"/>
      <c r="T15" s="236"/>
      <c r="U15" s="236"/>
      <c r="V15" s="222"/>
      <c r="W15" s="222"/>
      <c r="X15" s="222"/>
      <c r="Y15" s="222"/>
      <c r="Z15" s="222"/>
      <c r="AA15" s="236" t="s">
        <v>224</v>
      </c>
      <c r="AB15" s="236"/>
      <c r="AC15" s="236"/>
      <c r="AD15" s="236"/>
      <c r="AE15" s="236"/>
      <c r="AF15" s="236" t="s">
        <v>224</v>
      </c>
      <c r="AG15" s="236"/>
      <c r="AH15" s="236"/>
      <c r="AI15" s="236"/>
      <c r="AJ15" s="236"/>
      <c r="AK15" s="116"/>
    </row>
    <row r="16" spans="2:37" s="114" customFormat="1" ht="14.25" customHeight="1">
      <c r="B16" s="115"/>
      <c r="C16" s="313" t="s">
        <v>247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5"/>
      <c r="O16" s="265" t="s">
        <v>248</v>
      </c>
      <c r="P16" s="246"/>
      <c r="Q16" s="236" t="s">
        <v>224</v>
      </c>
      <c r="R16" s="236"/>
      <c r="S16" s="236"/>
      <c r="T16" s="236"/>
      <c r="U16" s="236"/>
      <c r="V16" s="222">
        <f>'Л9'!V22-'Л10'!V12+'Л10'!V14</f>
        <v>0</v>
      </c>
      <c r="W16" s="222"/>
      <c r="X16" s="222"/>
      <c r="Y16" s="222"/>
      <c r="Z16" s="222"/>
      <c r="AA16" s="236" t="s">
        <v>224</v>
      </c>
      <c r="AB16" s="236"/>
      <c r="AC16" s="236"/>
      <c r="AD16" s="236"/>
      <c r="AE16" s="236"/>
      <c r="AF16" s="236" t="s">
        <v>224</v>
      </c>
      <c r="AG16" s="236"/>
      <c r="AH16" s="236"/>
      <c r="AI16" s="236"/>
      <c r="AJ16" s="236"/>
      <c r="AK16" s="116"/>
    </row>
    <row r="17" spans="2:37" s="114" customFormat="1" ht="14.25" customHeight="1">
      <c r="B17" s="115"/>
      <c r="C17" s="306" t="s">
        <v>249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8"/>
      <c r="O17" s="265"/>
      <c r="P17" s="246"/>
      <c r="Q17" s="236"/>
      <c r="R17" s="236"/>
      <c r="S17" s="236"/>
      <c r="T17" s="236"/>
      <c r="U17" s="236"/>
      <c r="V17" s="222"/>
      <c r="W17" s="222"/>
      <c r="X17" s="222"/>
      <c r="Y17" s="222"/>
      <c r="Z17" s="222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116"/>
    </row>
    <row r="18" spans="2:37" s="114" customFormat="1" ht="39" customHeight="1">
      <c r="B18" s="115"/>
      <c r="C18" s="316" t="s">
        <v>250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246" t="s">
        <v>251</v>
      </c>
      <c r="P18" s="246"/>
      <c r="Q18" s="236" t="s">
        <v>224</v>
      </c>
      <c r="R18" s="236"/>
      <c r="S18" s="236"/>
      <c r="T18" s="236"/>
      <c r="U18" s="236"/>
      <c r="V18" s="222">
        <f>V9-V13+V15</f>
        <v>0</v>
      </c>
      <c r="W18" s="222"/>
      <c r="X18" s="222"/>
      <c r="Y18" s="222"/>
      <c r="Z18" s="222"/>
      <c r="AA18" s="236" t="s">
        <v>224</v>
      </c>
      <c r="AB18" s="236"/>
      <c r="AC18" s="236"/>
      <c r="AD18" s="236"/>
      <c r="AE18" s="236"/>
      <c r="AF18" s="236" t="s">
        <v>224</v>
      </c>
      <c r="AG18" s="236"/>
      <c r="AH18" s="236"/>
      <c r="AI18" s="236"/>
      <c r="AJ18" s="236"/>
      <c r="AK18" s="116"/>
    </row>
    <row r="19" spans="2:37" s="114" customFormat="1" ht="48.75" customHeight="1">
      <c r="B19" s="115"/>
      <c r="C19" s="245" t="s">
        <v>317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46" t="s">
        <v>123</v>
      </c>
      <c r="P19" s="246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116"/>
    </row>
    <row r="20" spans="2:37" s="114" customFormat="1" ht="26.25" customHeight="1">
      <c r="B20" s="115"/>
      <c r="C20" s="301" t="s">
        <v>126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246" t="s">
        <v>124</v>
      </c>
      <c r="P20" s="246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116"/>
    </row>
    <row r="21" spans="2:37" s="114" customFormat="1" ht="39" customHeight="1">
      <c r="B21" s="115"/>
      <c r="C21" s="277" t="s">
        <v>216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46" t="s">
        <v>252</v>
      </c>
      <c r="P21" s="246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116"/>
    </row>
    <row r="22" spans="2:37" s="114" customFormat="1" ht="26.25" customHeight="1">
      <c r="B22" s="115"/>
      <c r="C22" s="301" t="s">
        <v>126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246" t="s">
        <v>253</v>
      </c>
      <c r="P22" s="246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116"/>
    </row>
    <row r="23" spans="2:37" s="114" customFormat="1" ht="39" customHeight="1">
      <c r="B23" s="115"/>
      <c r="C23" s="277" t="s">
        <v>217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46" t="s">
        <v>254</v>
      </c>
      <c r="P23" s="246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116"/>
    </row>
    <row r="24" spans="2:37" s="114" customFormat="1" ht="26.25" customHeight="1">
      <c r="B24" s="115"/>
      <c r="C24" s="301" t="s">
        <v>126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246" t="s">
        <v>255</v>
      </c>
      <c r="P24" s="246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116"/>
    </row>
    <row r="25" spans="2:37" s="114" customFormat="1" ht="36.75" customHeight="1">
      <c r="B25" s="115"/>
      <c r="C25" s="277" t="s">
        <v>218</v>
      </c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46" t="s">
        <v>256</v>
      </c>
      <c r="P25" s="246"/>
      <c r="Q25" s="222"/>
      <c r="R25" s="222"/>
      <c r="S25" s="222"/>
      <c r="T25" s="222"/>
      <c r="U25" s="222"/>
      <c r="V25" s="317" t="s">
        <v>224</v>
      </c>
      <c r="W25" s="318"/>
      <c r="X25" s="318"/>
      <c r="Y25" s="318"/>
      <c r="Z25" s="319"/>
      <c r="AA25" s="236" t="s">
        <v>224</v>
      </c>
      <c r="AB25" s="236"/>
      <c r="AC25" s="236"/>
      <c r="AD25" s="236"/>
      <c r="AE25" s="236"/>
      <c r="AF25" s="236" t="s">
        <v>224</v>
      </c>
      <c r="AG25" s="236"/>
      <c r="AH25" s="236"/>
      <c r="AI25" s="236"/>
      <c r="AJ25" s="236"/>
      <c r="AK25" s="116"/>
    </row>
    <row r="26" spans="2:37" s="114" customFormat="1" ht="26.25" customHeight="1">
      <c r="B26" s="115"/>
      <c r="C26" s="301" t="s">
        <v>126</v>
      </c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246" t="s">
        <v>257</v>
      </c>
      <c r="P26" s="246"/>
      <c r="Q26" s="222"/>
      <c r="R26" s="222"/>
      <c r="S26" s="222"/>
      <c r="T26" s="222"/>
      <c r="U26" s="222"/>
      <c r="V26" s="317" t="s">
        <v>224</v>
      </c>
      <c r="W26" s="318"/>
      <c r="X26" s="318"/>
      <c r="Y26" s="318"/>
      <c r="Z26" s="319"/>
      <c r="AA26" s="236" t="s">
        <v>224</v>
      </c>
      <c r="AB26" s="236"/>
      <c r="AC26" s="236"/>
      <c r="AD26" s="236"/>
      <c r="AE26" s="236"/>
      <c r="AF26" s="236" t="s">
        <v>224</v>
      </c>
      <c r="AG26" s="236"/>
      <c r="AH26" s="236"/>
      <c r="AI26" s="236"/>
      <c r="AJ26" s="236"/>
      <c r="AK26" s="116"/>
    </row>
    <row r="27" spans="2:37" s="114" customFormat="1" ht="14.25" customHeight="1">
      <c r="B27" s="115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18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6"/>
    </row>
    <row r="28" spans="2:37" s="114" customFormat="1" ht="14.25" customHeight="1">
      <c r="B28" s="115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18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6"/>
    </row>
    <row r="29" spans="2:37" s="114" customFormat="1" ht="14.25" customHeight="1">
      <c r="B29" s="11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18"/>
      <c r="P29" s="118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6"/>
    </row>
    <row r="30" spans="2:37" s="114" customFormat="1" ht="14.25" customHeight="1">
      <c r="B30" s="11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18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6"/>
    </row>
    <row r="31" spans="2:37" s="114" customFormat="1" ht="14.25" customHeight="1">
      <c r="B31" s="11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18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6"/>
    </row>
    <row r="32" spans="2:37" s="114" customFormat="1" ht="14.25" customHeight="1">
      <c r="B32" s="115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18"/>
      <c r="P32" s="118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6"/>
    </row>
    <row r="33" spans="2:37" s="114" customFormat="1" ht="14.25" customHeight="1">
      <c r="B33" s="115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18"/>
      <c r="P33" s="118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6"/>
    </row>
    <row r="34" spans="2:37" s="114" customFormat="1" ht="10.5" customHeight="1">
      <c r="B34" s="11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18"/>
      <c r="P34" s="118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6"/>
    </row>
    <row r="35" spans="2:37" s="114" customFormat="1" ht="10.5" customHeight="1">
      <c r="B35" s="115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18"/>
      <c r="P35" s="118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6"/>
    </row>
    <row r="36" spans="2:37" s="114" customFormat="1" ht="10.5" customHeight="1">
      <c r="B36" s="115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8"/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6"/>
    </row>
    <row r="37" spans="2:37" s="59" customFormat="1" ht="9" customHeight="1">
      <c r="B37" s="60"/>
      <c r="C37" s="5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  <c r="Q37" s="109"/>
      <c r="R37" s="109"/>
      <c r="S37" s="109"/>
      <c r="T37" s="109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57"/>
      <c r="AK37" s="58"/>
    </row>
    <row r="38" spans="2:37" ht="9" customHeight="1">
      <c r="B38" s="10"/>
      <c r="C38" s="79"/>
      <c r="D38" s="3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5"/>
      <c r="Q38" s="35"/>
      <c r="R38" s="35"/>
      <c r="S38" s="35"/>
      <c r="T38" s="12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11"/>
      <c r="AF38" s="11"/>
      <c r="AG38" s="11"/>
      <c r="AH38" s="11"/>
      <c r="AI38" s="11"/>
      <c r="AJ38" s="11"/>
      <c r="AK38" s="19"/>
    </row>
    <row r="39" spans="2:37" ht="12.75" customHeight="1">
      <c r="B39" s="11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76"/>
    </row>
  </sheetData>
  <mergeCells count="100">
    <mergeCell ref="AA26:AE26"/>
    <mergeCell ref="AF26:AJ26"/>
    <mergeCell ref="C25:N25"/>
    <mergeCell ref="O25:P25"/>
    <mergeCell ref="C26:N26"/>
    <mergeCell ref="O26:P26"/>
    <mergeCell ref="Q26:U26"/>
    <mergeCell ref="V26:Z26"/>
    <mergeCell ref="Q25:U25"/>
    <mergeCell ref="V25:Z25"/>
    <mergeCell ref="AA23:AE23"/>
    <mergeCell ref="AF23:AJ23"/>
    <mergeCell ref="AA24:AE24"/>
    <mergeCell ref="AF24:AJ24"/>
    <mergeCell ref="AA25:AE25"/>
    <mergeCell ref="AF25:AJ25"/>
    <mergeCell ref="C24:N24"/>
    <mergeCell ref="O24:P24"/>
    <mergeCell ref="Q24:U24"/>
    <mergeCell ref="V24:Z24"/>
    <mergeCell ref="C23:N23"/>
    <mergeCell ref="O23:P23"/>
    <mergeCell ref="Q23:U23"/>
    <mergeCell ref="V23:Z23"/>
    <mergeCell ref="AA22:AE22"/>
    <mergeCell ref="AF22:AJ22"/>
    <mergeCell ref="C21:N21"/>
    <mergeCell ref="O21:P21"/>
    <mergeCell ref="C22:N22"/>
    <mergeCell ref="O22:P22"/>
    <mergeCell ref="Q22:U22"/>
    <mergeCell ref="V22:Z22"/>
    <mergeCell ref="C18:N18"/>
    <mergeCell ref="O18:P18"/>
    <mergeCell ref="Q18:U18"/>
    <mergeCell ref="V18:Z18"/>
    <mergeCell ref="AA16:AE17"/>
    <mergeCell ref="AF15:AJ15"/>
    <mergeCell ref="Q21:U21"/>
    <mergeCell ref="V21:Z21"/>
    <mergeCell ref="AF16:AJ17"/>
    <mergeCell ref="AA18:AE18"/>
    <mergeCell ref="AF18:AJ18"/>
    <mergeCell ref="AA21:AE21"/>
    <mergeCell ref="AF21:AJ21"/>
    <mergeCell ref="AA20:AE20"/>
    <mergeCell ref="AA8:AE8"/>
    <mergeCell ref="AF8:AJ8"/>
    <mergeCell ref="Q9:U11"/>
    <mergeCell ref="V9:Z11"/>
    <mergeCell ref="AA9:AE11"/>
    <mergeCell ref="AF9:AJ11"/>
    <mergeCell ref="AF20:AJ20"/>
    <mergeCell ref="V20:Z20"/>
    <mergeCell ref="AA19:AE19"/>
    <mergeCell ref="AF19:AJ19"/>
    <mergeCell ref="V19:Z19"/>
    <mergeCell ref="C20:N20"/>
    <mergeCell ref="O20:P20"/>
    <mergeCell ref="Q20:U20"/>
    <mergeCell ref="O16:P17"/>
    <mergeCell ref="C16:N16"/>
    <mergeCell ref="C19:N19"/>
    <mergeCell ref="O19:P19"/>
    <mergeCell ref="Q19:U19"/>
    <mergeCell ref="Q16:U17"/>
    <mergeCell ref="C17:N17"/>
    <mergeCell ref="AF14:AJ14"/>
    <mergeCell ref="AA15:AE15"/>
    <mergeCell ref="C15:N15"/>
    <mergeCell ref="O15:P15"/>
    <mergeCell ref="Q15:U15"/>
    <mergeCell ref="V16:Z17"/>
    <mergeCell ref="AA12:AE12"/>
    <mergeCell ref="AF12:AJ12"/>
    <mergeCell ref="AA13:AE13"/>
    <mergeCell ref="AF13:AJ13"/>
    <mergeCell ref="V13:Z13"/>
    <mergeCell ref="V12:Z12"/>
    <mergeCell ref="V15:Z15"/>
    <mergeCell ref="V14:Z14"/>
    <mergeCell ref="AA14:AE14"/>
    <mergeCell ref="C13:N13"/>
    <mergeCell ref="O13:P13"/>
    <mergeCell ref="Q13:U13"/>
    <mergeCell ref="C14:N14"/>
    <mergeCell ref="O14:P14"/>
    <mergeCell ref="Q14:U14"/>
    <mergeCell ref="C9:N9"/>
    <mergeCell ref="O9:P11"/>
    <mergeCell ref="V8:Z8"/>
    <mergeCell ref="C4:F4"/>
    <mergeCell ref="C8:N8"/>
    <mergeCell ref="O8:P8"/>
    <mergeCell ref="Q8:U8"/>
    <mergeCell ref="C12:N12"/>
    <mergeCell ref="O12:P12"/>
    <mergeCell ref="Q12:U12"/>
    <mergeCell ref="C10:N10"/>
    <mergeCell ref="C11:N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1:AK37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25390625" style="6" customWidth="1"/>
    <col min="3" max="20" width="2.625" style="6" customWidth="1"/>
    <col min="21" max="21" width="3.25390625" style="6" customWidth="1"/>
    <col min="22" max="36" width="2.625" style="6" customWidth="1"/>
    <col min="37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1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125</v>
      </c>
      <c r="AJ7" s="16"/>
      <c r="AK7" s="19"/>
    </row>
    <row r="8" spans="2:37" ht="67.5" customHeight="1">
      <c r="B8" s="10"/>
      <c r="C8" s="216" t="s">
        <v>318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s="114" customFormat="1" ht="27" customHeight="1">
      <c r="B9" s="123"/>
      <c r="C9" s="320" t="s">
        <v>97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0" t="s">
        <v>83</v>
      </c>
      <c r="U9" s="322"/>
      <c r="V9" s="326" t="s">
        <v>319</v>
      </c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116"/>
    </row>
    <row r="10" spans="2:37" s="114" customFormat="1" ht="60" customHeight="1">
      <c r="B10" s="123"/>
      <c r="C10" s="323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5"/>
      <c r="T10" s="323"/>
      <c r="U10" s="325"/>
      <c r="V10" s="327" t="s">
        <v>320</v>
      </c>
      <c r="W10" s="327"/>
      <c r="X10" s="327"/>
      <c r="Y10" s="327"/>
      <c r="Z10" s="327"/>
      <c r="AA10" s="327" t="s">
        <v>321</v>
      </c>
      <c r="AB10" s="327"/>
      <c r="AC10" s="327"/>
      <c r="AD10" s="327"/>
      <c r="AE10" s="327"/>
      <c r="AF10" s="327" t="s">
        <v>322</v>
      </c>
      <c r="AG10" s="327"/>
      <c r="AH10" s="327"/>
      <c r="AI10" s="327"/>
      <c r="AJ10" s="327"/>
      <c r="AK10" s="116"/>
    </row>
    <row r="11" spans="2:37" s="114" customFormat="1" ht="12" customHeight="1">
      <c r="B11" s="115"/>
      <c r="C11" s="328">
        <v>1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>
        <v>2</v>
      </c>
      <c r="U11" s="328"/>
      <c r="V11" s="328">
        <v>3</v>
      </c>
      <c r="W11" s="328"/>
      <c r="X11" s="328"/>
      <c r="Y11" s="328"/>
      <c r="Z11" s="328"/>
      <c r="AA11" s="328">
        <v>4</v>
      </c>
      <c r="AB11" s="328"/>
      <c r="AC11" s="328"/>
      <c r="AD11" s="328"/>
      <c r="AE11" s="328"/>
      <c r="AF11" s="328">
        <v>5</v>
      </c>
      <c r="AG11" s="328"/>
      <c r="AH11" s="328"/>
      <c r="AI11" s="328"/>
      <c r="AJ11" s="328"/>
      <c r="AK11" s="116"/>
    </row>
    <row r="12" spans="2:37" s="114" customFormat="1" ht="36" customHeight="1">
      <c r="B12" s="115"/>
      <c r="C12" s="329" t="s">
        <v>258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30" t="s">
        <v>86</v>
      </c>
      <c r="U12" s="330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132"/>
    </row>
    <row r="13" spans="2:37" s="114" customFormat="1" ht="36" customHeight="1">
      <c r="B13" s="115"/>
      <c r="C13" s="332" t="s">
        <v>259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3" t="s">
        <v>88</v>
      </c>
      <c r="U13" s="333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132"/>
    </row>
    <row r="14" spans="2:37" s="114" customFormat="1" ht="36" customHeight="1">
      <c r="B14" s="115"/>
      <c r="C14" s="332" t="s">
        <v>260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 t="s">
        <v>90</v>
      </c>
      <c r="U14" s="333"/>
      <c r="V14" s="236">
        <f>ROUND(IF(V12&gt;30,V12*0.1,V12*0.3),0)</f>
        <v>0</v>
      </c>
      <c r="W14" s="236"/>
      <c r="X14" s="236"/>
      <c r="Y14" s="236"/>
      <c r="Z14" s="236"/>
      <c r="AA14" s="236">
        <f>ROUND(IF(AA12&gt;30,AA12*0.1,AA12*0.3),0)</f>
        <v>0</v>
      </c>
      <c r="AB14" s="236"/>
      <c r="AC14" s="236"/>
      <c r="AD14" s="236"/>
      <c r="AE14" s="236"/>
      <c r="AF14" s="236">
        <f>ROUND(IF(AF12&gt;30,AF12*0.1,AF12*0.3),0)</f>
        <v>0</v>
      </c>
      <c r="AG14" s="236"/>
      <c r="AH14" s="236"/>
      <c r="AI14" s="236"/>
      <c r="AJ14" s="236"/>
      <c r="AK14" s="132"/>
    </row>
    <row r="15" spans="2:37" s="114" customFormat="1" ht="36" customHeight="1">
      <c r="B15" s="115"/>
      <c r="C15" s="332" t="s">
        <v>261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3" t="s">
        <v>92</v>
      </c>
      <c r="U15" s="333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116"/>
    </row>
    <row r="16" spans="2:37" s="114" customFormat="1" ht="36" customHeight="1">
      <c r="B16" s="115"/>
      <c r="C16" s="332" t="s">
        <v>262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3" t="s">
        <v>94</v>
      </c>
      <c r="U16" s="333"/>
      <c r="V16" s="236">
        <f>V13-V15</f>
        <v>0</v>
      </c>
      <c r="W16" s="236"/>
      <c r="X16" s="236"/>
      <c r="Y16" s="236"/>
      <c r="Z16" s="236"/>
      <c r="AA16" s="236">
        <f>AA13-AA15</f>
        <v>0</v>
      </c>
      <c r="AB16" s="236"/>
      <c r="AC16" s="236"/>
      <c r="AD16" s="236"/>
      <c r="AE16" s="236"/>
      <c r="AF16" s="236">
        <f>AF13-AF15</f>
        <v>0</v>
      </c>
      <c r="AG16" s="236"/>
      <c r="AH16" s="236"/>
      <c r="AI16" s="236"/>
      <c r="AJ16" s="236"/>
      <c r="AK16" s="116"/>
    </row>
    <row r="17" spans="2:37" s="114" customFormat="1" ht="36" customHeight="1">
      <c r="B17" s="115"/>
      <c r="C17" s="332" t="s">
        <v>263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3" t="s">
        <v>131</v>
      </c>
      <c r="U17" s="333"/>
      <c r="V17" s="236">
        <f>ROUND(IF(V12-V14=0,0,V16/(V12-V14)),0)</f>
        <v>0</v>
      </c>
      <c r="W17" s="236"/>
      <c r="X17" s="236"/>
      <c r="Y17" s="236"/>
      <c r="Z17" s="236"/>
      <c r="AA17" s="236">
        <f>ROUND(IF(AA12-AA14=0,0,AA16/(AA12-AA14)),0)</f>
        <v>0</v>
      </c>
      <c r="AB17" s="236"/>
      <c r="AC17" s="236"/>
      <c r="AD17" s="236"/>
      <c r="AE17" s="236"/>
      <c r="AF17" s="236">
        <f>ROUND(IF(AF12-AF14=0,0,AF16/(AF12-AF14)),0)</f>
        <v>0</v>
      </c>
      <c r="AG17" s="236"/>
      <c r="AH17" s="236"/>
      <c r="AI17" s="236"/>
      <c r="AJ17" s="236"/>
      <c r="AK17" s="116"/>
    </row>
    <row r="18" spans="2:37" s="114" customFormat="1" ht="36" customHeight="1">
      <c r="B18" s="115"/>
      <c r="C18" s="332" t="s">
        <v>267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3" t="s">
        <v>132</v>
      </c>
      <c r="U18" s="333"/>
      <c r="V18" s="236"/>
      <c r="W18" s="236"/>
      <c r="X18" s="236"/>
      <c r="Y18" s="236"/>
      <c r="Z18" s="236"/>
      <c r="AA18" s="236">
        <f>IF(V18=0,0,V18+1)</f>
        <v>0</v>
      </c>
      <c r="AB18" s="236"/>
      <c r="AC18" s="236"/>
      <c r="AD18" s="236"/>
      <c r="AE18" s="236"/>
      <c r="AF18" s="236">
        <f>IF(AA18=0,0,AA18+1)</f>
        <v>0</v>
      </c>
      <c r="AG18" s="236"/>
      <c r="AH18" s="236"/>
      <c r="AI18" s="236"/>
      <c r="AJ18" s="236"/>
      <c r="AK18" s="116"/>
    </row>
    <row r="19" spans="2:37" s="114" customFormat="1" ht="36" customHeight="1">
      <c r="B19" s="115"/>
      <c r="C19" s="332" t="s">
        <v>268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3" t="s">
        <v>133</v>
      </c>
      <c r="U19" s="333"/>
      <c r="V19" s="236">
        <f>ROUND(IF(V18=0,0,V17/V18),0)</f>
        <v>0</v>
      </c>
      <c r="W19" s="236"/>
      <c r="X19" s="236"/>
      <c r="Y19" s="236"/>
      <c r="Z19" s="236"/>
      <c r="AA19" s="236">
        <f>ROUND(IF(AA18=0,0,AA17/AA18),0)</f>
        <v>0</v>
      </c>
      <c r="AB19" s="236"/>
      <c r="AC19" s="236"/>
      <c r="AD19" s="236"/>
      <c r="AE19" s="236"/>
      <c r="AF19" s="236">
        <f>ROUND(IF(AF18=0,0,AF17/AF18),0)</f>
        <v>0</v>
      </c>
      <c r="AG19" s="236"/>
      <c r="AH19" s="236"/>
      <c r="AI19" s="236"/>
      <c r="AJ19" s="236"/>
      <c r="AK19" s="116"/>
    </row>
    <row r="20" spans="2:37" s="114" customFormat="1" ht="41.25" customHeight="1">
      <c r="B20" s="115"/>
      <c r="C20" s="334" t="s">
        <v>74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116"/>
    </row>
    <row r="21" spans="2:37" s="114" customFormat="1" ht="15.75" customHeight="1">
      <c r="B21" s="10" t="s">
        <v>264</v>
      </c>
      <c r="C21" s="125"/>
      <c r="D21" s="11"/>
      <c r="E21" s="11"/>
      <c r="F21" s="11"/>
      <c r="G21" s="11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1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6"/>
    </row>
    <row r="22" spans="2:37" s="114" customFormat="1" ht="6.75" customHeight="1">
      <c r="B22" s="115"/>
      <c r="C22" s="11"/>
      <c r="D22" s="11"/>
      <c r="E22" s="11"/>
      <c r="F22" s="11"/>
      <c r="G22" s="11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1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6"/>
    </row>
    <row r="23" spans="2:37" s="114" customFormat="1" ht="14.25" customHeight="1">
      <c r="B23" s="27"/>
      <c r="C23" s="125"/>
      <c r="D23" s="125"/>
      <c r="E23" s="53"/>
      <c r="F23" s="126"/>
      <c r="G23" s="53"/>
      <c r="H23" s="53"/>
      <c r="I23" s="12" t="s">
        <v>34</v>
      </c>
      <c r="J23" s="138"/>
      <c r="K23" s="138"/>
      <c r="L23" s="138"/>
      <c r="M23" s="138"/>
      <c r="N23" s="138"/>
      <c r="O23" s="138"/>
      <c r="P23" s="127"/>
      <c r="Q23" s="127"/>
      <c r="R23" s="127"/>
      <c r="S23" s="127"/>
      <c r="T23" s="50"/>
      <c r="U23" s="50"/>
      <c r="V23" s="50"/>
      <c r="W23" s="50"/>
      <c r="X23" s="50"/>
      <c r="Y23" s="35"/>
      <c r="Z23" s="12" t="s">
        <v>35</v>
      </c>
      <c r="AA23" s="13" t="str">
        <f>'Л1'!M41</f>
        <v> </v>
      </c>
      <c r="AB23" s="13" t="str">
        <f>'Л1'!N41</f>
        <v> </v>
      </c>
      <c r="AC23" s="15"/>
      <c r="AD23" s="13" t="str">
        <f>'Л1'!P41</f>
        <v> </v>
      </c>
      <c r="AE23" s="13" t="str">
        <f>'Л1'!Q41</f>
        <v> </v>
      </c>
      <c r="AF23" s="15"/>
      <c r="AG23" s="13" t="str">
        <f>'Л1'!S41</f>
        <v> </v>
      </c>
      <c r="AH23" s="13" t="str">
        <f>'Л1'!T41</f>
        <v> </v>
      </c>
      <c r="AI23" s="13" t="str">
        <f>'Л1'!U41</f>
        <v> </v>
      </c>
      <c r="AJ23" s="13" t="str">
        <f>'Л1'!V41</f>
        <v> </v>
      </c>
      <c r="AK23" s="116"/>
    </row>
    <row r="24" spans="2:37" s="114" customFormat="1" ht="14.25" customHeight="1">
      <c r="B24" s="1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6"/>
    </row>
    <row r="25" spans="2:37" s="114" customFormat="1" ht="14.25" customHeight="1">
      <c r="B25" s="10" t="s">
        <v>265</v>
      </c>
      <c r="C25" s="57"/>
      <c r="D25" s="11"/>
      <c r="E25" s="11"/>
      <c r="F25" s="11"/>
      <c r="G25" s="11"/>
      <c r="H25" s="11"/>
      <c r="I25" s="1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11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57"/>
      <c r="AK25" s="116"/>
    </row>
    <row r="26" spans="2:37" s="114" customFormat="1" ht="6" customHeight="1">
      <c r="B26" s="10"/>
      <c r="C26" s="11"/>
      <c r="D26" s="11"/>
      <c r="E26" s="11"/>
      <c r="F26" s="11"/>
      <c r="G26" s="11"/>
      <c r="H26" s="11"/>
      <c r="I26" s="11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1"/>
      <c r="Y26" s="11"/>
      <c r="Z26" s="11"/>
      <c r="AA26" s="47"/>
      <c r="AB26" s="47"/>
      <c r="AC26" s="11"/>
      <c r="AD26" s="47"/>
      <c r="AE26" s="47"/>
      <c r="AF26" s="11"/>
      <c r="AG26" s="47"/>
      <c r="AH26" s="47"/>
      <c r="AI26" s="47"/>
      <c r="AJ26" s="47"/>
      <c r="AK26" s="116"/>
    </row>
    <row r="27" spans="2:37" s="114" customFormat="1" ht="14.25" customHeight="1">
      <c r="B27" s="27"/>
      <c r="C27" s="11"/>
      <c r="D27" s="53"/>
      <c r="E27" s="53"/>
      <c r="F27" s="53"/>
      <c r="G27" s="53"/>
      <c r="H27" s="53"/>
      <c r="I27" s="12" t="s">
        <v>34</v>
      </c>
      <c r="J27" s="138"/>
      <c r="K27" s="138"/>
      <c r="L27" s="138"/>
      <c r="M27" s="138"/>
      <c r="N27" s="138"/>
      <c r="O27" s="47"/>
      <c r="P27" s="47"/>
      <c r="Q27" s="47"/>
      <c r="R27" s="127"/>
      <c r="S27" s="50"/>
      <c r="T27" s="127"/>
      <c r="U27" s="50"/>
      <c r="V27" s="50"/>
      <c r="W27" s="50"/>
      <c r="X27" s="50"/>
      <c r="Y27" s="35"/>
      <c r="Z27" s="12" t="s">
        <v>35</v>
      </c>
      <c r="AA27" s="55" t="str">
        <f>AA23</f>
        <v> </v>
      </c>
      <c r="AB27" s="55" t="str">
        <f>AB23</f>
        <v> </v>
      </c>
      <c r="AC27" s="15"/>
      <c r="AD27" s="55" t="str">
        <f>AD23</f>
        <v> </v>
      </c>
      <c r="AE27" s="55" t="str">
        <f>AE23</f>
        <v> </v>
      </c>
      <c r="AF27" s="15"/>
      <c r="AG27" s="55" t="str">
        <f>AG23</f>
        <v> </v>
      </c>
      <c r="AH27" s="55" t="str">
        <f>AH23</f>
        <v> </v>
      </c>
      <c r="AI27" s="55" t="str">
        <f>AI23</f>
        <v> </v>
      </c>
      <c r="AJ27" s="55" t="str">
        <f>AJ23</f>
        <v> </v>
      </c>
      <c r="AK27" s="116"/>
    </row>
    <row r="28" spans="2:37" s="114" customFormat="1" ht="14.25" customHeight="1">
      <c r="B28" s="27"/>
      <c r="C28" s="11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"/>
      <c r="Q28" s="11"/>
      <c r="R28" s="11"/>
      <c r="S28" s="12"/>
      <c r="T28" s="15"/>
      <c r="U28" s="15"/>
      <c r="V28" s="15" t="s">
        <v>45</v>
      </c>
      <c r="W28" s="15"/>
      <c r="X28" s="15"/>
      <c r="Y28" s="35"/>
      <c r="Z28" s="12"/>
      <c r="AA28" s="53"/>
      <c r="AB28" s="53"/>
      <c r="AC28" s="15"/>
      <c r="AD28" s="53"/>
      <c r="AE28" s="53"/>
      <c r="AF28" s="15"/>
      <c r="AG28" s="53"/>
      <c r="AH28" s="53"/>
      <c r="AI28" s="53"/>
      <c r="AJ28" s="53"/>
      <c r="AK28" s="116"/>
    </row>
    <row r="29" spans="2:37" s="114" customFormat="1" ht="14.25" customHeight="1">
      <c r="B29" s="27" t="s">
        <v>266</v>
      </c>
      <c r="C29" s="1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116"/>
    </row>
    <row r="30" spans="2:37" ht="14.25" customHeight="1">
      <c r="B30" s="27"/>
      <c r="C30" s="1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336" t="s">
        <v>134</v>
      </c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19"/>
    </row>
    <row r="31" spans="2:37" ht="12.75">
      <c r="B31" s="27"/>
      <c r="C31" s="1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"/>
      <c r="Q31" s="11"/>
      <c r="R31" s="11"/>
      <c r="S31" s="12"/>
      <c r="T31" s="15"/>
      <c r="U31" s="15"/>
      <c r="V31" s="15"/>
      <c r="W31" s="15"/>
      <c r="X31" s="15"/>
      <c r="Y31" s="35"/>
      <c r="Z31" s="12"/>
      <c r="AA31" s="53"/>
      <c r="AB31" s="53"/>
      <c r="AC31" s="15"/>
      <c r="AD31" s="53"/>
      <c r="AE31" s="53"/>
      <c r="AF31" s="15"/>
      <c r="AG31" s="53"/>
      <c r="AH31" s="53"/>
      <c r="AI31" s="53"/>
      <c r="AJ31" s="53"/>
      <c r="AK31" s="19"/>
    </row>
    <row r="32" spans="2:37" ht="12.75">
      <c r="B32" s="27"/>
      <c r="C32" s="1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"/>
      <c r="Q32" s="11"/>
      <c r="R32" s="11"/>
      <c r="S32" s="12" t="s">
        <v>34</v>
      </c>
      <c r="T32" s="50"/>
      <c r="U32" s="50"/>
      <c r="V32" s="50"/>
      <c r="W32" s="50"/>
      <c r="X32" s="50"/>
      <c r="Y32" s="35"/>
      <c r="Z32" s="12" t="s">
        <v>35</v>
      </c>
      <c r="AA32" s="55" t="str">
        <f>'Л1'!M54</f>
        <v> </v>
      </c>
      <c r="AB32" s="55" t="str">
        <f>'Л1'!N54</f>
        <v> </v>
      </c>
      <c r="AC32" s="139"/>
      <c r="AD32" s="55" t="str">
        <f>'Л1'!P54</f>
        <v> </v>
      </c>
      <c r="AE32" s="55" t="str">
        <f>'Л1'!Q54</f>
        <v> </v>
      </c>
      <c r="AF32" s="15"/>
      <c r="AG32" s="55" t="str">
        <f>'Л1'!S54</f>
        <v> </v>
      </c>
      <c r="AH32" s="55" t="str">
        <f>'Л1'!T54</f>
        <v> </v>
      </c>
      <c r="AI32" s="55" t="str">
        <f>'Л1'!U54</f>
        <v> </v>
      </c>
      <c r="AJ32" s="55" t="str">
        <f>'Л1'!V54</f>
        <v> </v>
      </c>
      <c r="AK32" s="19"/>
    </row>
    <row r="33" spans="2:37" ht="12.75">
      <c r="B33" s="27"/>
      <c r="C33" s="1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"/>
      <c r="Q33" s="11"/>
      <c r="R33" s="11"/>
      <c r="S33" s="12"/>
      <c r="T33" s="15"/>
      <c r="U33" s="15"/>
      <c r="V33" s="15"/>
      <c r="W33" s="15"/>
      <c r="X33" s="15"/>
      <c r="Y33" s="35"/>
      <c r="Z33" s="12"/>
      <c r="AA33" s="53"/>
      <c r="AB33" s="53"/>
      <c r="AC33" s="53"/>
      <c r="AD33" s="53"/>
      <c r="AE33" s="53"/>
      <c r="AF33" s="15"/>
      <c r="AG33" s="53"/>
      <c r="AH33" s="53"/>
      <c r="AI33" s="53"/>
      <c r="AJ33" s="53"/>
      <c r="AK33" s="19"/>
    </row>
    <row r="34" spans="2:37" ht="12.75">
      <c r="B34" s="27"/>
      <c r="C34" s="1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1"/>
      <c r="Q34" s="11"/>
      <c r="R34" s="11"/>
      <c r="S34" s="12"/>
      <c r="T34" s="15"/>
      <c r="U34" s="15"/>
      <c r="V34" s="15"/>
      <c r="W34" s="15"/>
      <c r="X34" s="15"/>
      <c r="Y34" s="35"/>
      <c r="Z34" s="12"/>
      <c r="AA34" s="53"/>
      <c r="AB34" s="53"/>
      <c r="AC34" s="53"/>
      <c r="AD34" s="53"/>
      <c r="AE34" s="53"/>
      <c r="AF34" s="15"/>
      <c r="AG34" s="53"/>
      <c r="AH34" s="53"/>
      <c r="AI34" s="53"/>
      <c r="AJ34" s="53"/>
      <c r="AK34" s="19"/>
    </row>
    <row r="35" spans="2:37" ht="12.75">
      <c r="B35" s="27"/>
      <c r="C35" s="1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1"/>
      <c r="Q35" s="11"/>
      <c r="R35" s="11"/>
      <c r="S35" s="12"/>
      <c r="T35" s="15"/>
      <c r="U35" s="15"/>
      <c r="V35" s="15"/>
      <c r="W35" s="15"/>
      <c r="X35" s="15"/>
      <c r="Y35" s="35"/>
      <c r="Z35" s="12"/>
      <c r="AA35" s="53"/>
      <c r="AB35" s="53"/>
      <c r="AC35" s="53"/>
      <c r="AD35" s="53"/>
      <c r="AE35" s="53"/>
      <c r="AF35" s="15"/>
      <c r="AG35" s="53"/>
      <c r="AH35" s="53"/>
      <c r="AI35" s="53"/>
      <c r="AJ35" s="53"/>
      <c r="AK35" s="19"/>
    </row>
    <row r="36" spans="2:37" ht="25.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9"/>
    </row>
    <row r="37" spans="2:37" ht="12.75">
      <c r="B37" s="76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76"/>
    </row>
  </sheetData>
  <mergeCells count="56">
    <mergeCell ref="AF19:AJ19"/>
    <mergeCell ref="C20:AJ20"/>
    <mergeCell ref="N29:AJ29"/>
    <mergeCell ref="N30:AJ30"/>
    <mergeCell ref="C19:S19"/>
    <mergeCell ref="T19:U19"/>
    <mergeCell ref="V19:Z19"/>
    <mergeCell ref="AA19:AE19"/>
    <mergeCell ref="AF17:AJ17"/>
    <mergeCell ref="C18:S18"/>
    <mergeCell ref="T18:U18"/>
    <mergeCell ref="V18:Z18"/>
    <mergeCell ref="AA18:AE18"/>
    <mergeCell ref="AF18:AJ18"/>
    <mergeCell ref="C17:S17"/>
    <mergeCell ref="T17:U17"/>
    <mergeCell ref="V17:Z17"/>
    <mergeCell ref="AA17:AE17"/>
    <mergeCell ref="AF15:AJ15"/>
    <mergeCell ref="C16:S16"/>
    <mergeCell ref="T16:U16"/>
    <mergeCell ref="V16:Z16"/>
    <mergeCell ref="AA16:AE16"/>
    <mergeCell ref="AF16:AJ16"/>
    <mergeCell ref="C15:S15"/>
    <mergeCell ref="T15:U15"/>
    <mergeCell ref="V15:Z15"/>
    <mergeCell ref="AA15:AE15"/>
    <mergeCell ref="AF13:AJ13"/>
    <mergeCell ref="C14:S14"/>
    <mergeCell ref="T14:U14"/>
    <mergeCell ref="V14:Z14"/>
    <mergeCell ref="AA14:AE14"/>
    <mergeCell ref="AF14:AJ14"/>
    <mergeCell ref="C13:S13"/>
    <mergeCell ref="T13:U13"/>
    <mergeCell ref="V13:Z13"/>
    <mergeCell ref="AA13:AE13"/>
    <mergeCell ref="AF11:AJ11"/>
    <mergeCell ref="C12:S12"/>
    <mergeCell ref="T12:U12"/>
    <mergeCell ref="V12:Z12"/>
    <mergeCell ref="AA12:AE12"/>
    <mergeCell ref="AF12:AJ12"/>
    <mergeCell ref="C11:S11"/>
    <mergeCell ref="T11:U11"/>
    <mergeCell ref="V11:Z11"/>
    <mergeCell ref="AA11:AE11"/>
    <mergeCell ref="C4:F4"/>
    <mergeCell ref="C8:AJ8"/>
    <mergeCell ref="C9:S10"/>
    <mergeCell ref="T9:U10"/>
    <mergeCell ref="V9:AJ9"/>
    <mergeCell ref="V10:Z10"/>
    <mergeCell ref="AA10:AE10"/>
    <mergeCell ref="AF10:AJ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B1:AK36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25390625" style="6" customWidth="1"/>
    <col min="3" max="36" width="2.625" style="6" customWidth="1"/>
    <col min="37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2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269</v>
      </c>
      <c r="AJ7" s="16"/>
      <c r="AK7" s="19"/>
    </row>
    <row r="8" spans="2:37" ht="50.25" customHeight="1">
      <c r="B8" s="10"/>
      <c r="C8" s="216" t="s">
        <v>270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ht="14.25" customHeight="1">
      <c r="B9" s="1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13" t="s">
        <v>153</v>
      </c>
      <c r="AK9" s="93"/>
    </row>
    <row r="10" spans="2:37" s="122" customFormat="1" ht="26.25" customHeight="1">
      <c r="B10" s="123"/>
      <c r="C10" s="338" t="s">
        <v>271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 t="s">
        <v>83</v>
      </c>
      <c r="P10" s="338"/>
      <c r="Q10" s="338"/>
      <c r="R10" s="338" t="s">
        <v>84</v>
      </c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124"/>
    </row>
    <row r="11" spans="2:37" s="122" customFormat="1" ht="13.5" customHeight="1">
      <c r="B11" s="123"/>
      <c r="C11" s="328">
        <v>1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>
        <v>2</v>
      </c>
      <c r="P11" s="328"/>
      <c r="Q11" s="328"/>
      <c r="R11" s="328">
        <v>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124"/>
    </row>
    <row r="12" spans="2:37" s="114" customFormat="1" ht="33.75" customHeight="1">
      <c r="B12" s="115"/>
      <c r="C12" s="332" t="s">
        <v>272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3" t="s">
        <v>86</v>
      </c>
      <c r="P12" s="333"/>
      <c r="Q12" s="333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116"/>
    </row>
    <row r="13" spans="2:37" s="114" customFormat="1" ht="33.75" customHeight="1">
      <c r="B13" s="115"/>
      <c r="C13" s="332" t="s">
        <v>273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3"/>
      <c r="P13" s="333"/>
      <c r="Q13" s="333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116"/>
    </row>
    <row r="14" spans="2:37" s="114" customFormat="1" ht="33.75" customHeight="1">
      <c r="B14" s="115"/>
      <c r="C14" s="332" t="s">
        <v>274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3" t="s">
        <v>88</v>
      </c>
      <c r="P14" s="333"/>
      <c r="Q14" s="333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132"/>
    </row>
    <row r="15" spans="2:37" s="114" customFormat="1" ht="33.75" customHeight="1">
      <c r="B15" s="115"/>
      <c r="C15" s="332" t="s">
        <v>275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3" t="s">
        <v>90</v>
      </c>
      <c r="P15" s="333"/>
      <c r="Q15" s="333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132"/>
    </row>
    <row r="16" spans="2:37" s="114" customFormat="1" ht="33.75" customHeight="1">
      <c r="B16" s="115"/>
      <c r="C16" s="332" t="s">
        <v>276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 t="s">
        <v>92</v>
      </c>
      <c r="P16" s="333"/>
      <c r="Q16" s="333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132"/>
    </row>
    <row r="17" spans="2:37" s="114" customFormat="1" ht="33.75" customHeight="1">
      <c r="B17" s="115"/>
      <c r="C17" s="332" t="s">
        <v>277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3" t="s">
        <v>94</v>
      </c>
      <c r="P17" s="333"/>
      <c r="Q17" s="333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116"/>
    </row>
    <row r="18" spans="2:37" s="114" customFormat="1" ht="33.75" customHeight="1">
      <c r="B18" s="115"/>
      <c r="C18" s="332" t="s">
        <v>278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3" t="s">
        <v>131</v>
      </c>
      <c r="P18" s="333"/>
      <c r="Q18" s="333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116"/>
    </row>
    <row r="19" spans="2:37" s="114" customFormat="1" ht="33.75" customHeight="1">
      <c r="B19" s="115"/>
      <c r="C19" s="332" t="s">
        <v>279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3" t="s">
        <v>132</v>
      </c>
      <c r="P19" s="333"/>
      <c r="Q19" s="333"/>
      <c r="R19" s="222">
        <f>SUM(R21:AJ23)</f>
        <v>0</v>
      </c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116"/>
    </row>
    <row r="20" spans="2:37" s="114" customFormat="1" ht="18" customHeight="1">
      <c r="B20" s="115"/>
      <c r="C20" s="332" t="s">
        <v>100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3"/>
      <c r="P20" s="333"/>
      <c r="Q20" s="333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116"/>
    </row>
    <row r="21" spans="2:37" s="114" customFormat="1" ht="33.75" customHeight="1">
      <c r="B21" s="115"/>
      <c r="C21" s="332" t="s">
        <v>89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3" t="s">
        <v>133</v>
      </c>
      <c r="P21" s="333"/>
      <c r="Q21" s="333"/>
      <c r="R21" s="222" t="s">
        <v>2</v>
      </c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116"/>
    </row>
    <row r="22" spans="2:37" s="114" customFormat="1" ht="33.75" customHeight="1">
      <c r="B22" s="115"/>
      <c r="C22" s="340" t="s">
        <v>91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227" t="s">
        <v>248</v>
      </c>
      <c r="P22" s="227"/>
      <c r="Q22" s="227"/>
      <c r="R22" s="222" t="s">
        <v>2</v>
      </c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116"/>
    </row>
    <row r="23" spans="2:37" s="114" customFormat="1" ht="33.75" customHeight="1">
      <c r="B23" s="10"/>
      <c r="C23" s="340" t="s">
        <v>93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227" t="s">
        <v>123</v>
      </c>
      <c r="P23" s="227"/>
      <c r="Q23" s="227"/>
      <c r="R23" s="222" t="s">
        <v>2</v>
      </c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116"/>
    </row>
    <row r="24" spans="2:37" s="114" customFormat="1" ht="13.5" customHeight="1">
      <c r="B24" s="27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40"/>
    </row>
    <row r="25" spans="2:37" s="114" customFormat="1" ht="10.5" customHeight="1">
      <c r="B25" s="11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16"/>
    </row>
    <row r="26" spans="2:37" s="114" customFormat="1" ht="10.5" customHeight="1">
      <c r="B26" s="11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16"/>
    </row>
    <row r="27" spans="2:37" s="114" customFormat="1" ht="10.5" customHeight="1">
      <c r="B27" s="11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16"/>
    </row>
    <row r="28" spans="2:37" s="59" customFormat="1" ht="16.5" customHeight="1">
      <c r="B28" s="1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</row>
    <row r="29" spans="2:37" ht="12.75">
      <c r="B29" s="2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9"/>
    </row>
    <row r="30" spans="2:37" ht="66.75" customHeight="1">
      <c r="B30" s="2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9"/>
    </row>
    <row r="31" spans="2:37" ht="12.75">
      <c r="B31" s="2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9"/>
    </row>
    <row r="32" spans="2:37" ht="12.75">
      <c r="B32" s="2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9"/>
    </row>
    <row r="33" spans="2:37" ht="12.75">
      <c r="B33" s="27"/>
      <c r="C33" s="1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"/>
      <c r="Q33" s="11"/>
      <c r="R33" s="11"/>
      <c r="S33" s="12"/>
      <c r="T33" s="15"/>
      <c r="U33" s="15"/>
      <c r="V33" s="15"/>
      <c r="W33" s="15"/>
      <c r="X33" s="15"/>
      <c r="Y33" s="35"/>
      <c r="Z33" s="12"/>
      <c r="AA33" s="53"/>
      <c r="AB33" s="53"/>
      <c r="AC33" s="15"/>
      <c r="AD33" s="53"/>
      <c r="AE33" s="53"/>
      <c r="AF33" s="15"/>
      <c r="AG33" s="53"/>
      <c r="AH33" s="53"/>
      <c r="AI33" s="53"/>
      <c r="AJ33" s="53"/>
      <c r="AK33" s="19"/>
    </row>
    <row r="34" spans="2:37" ht="12.75">
      <c r="B34" s="27"/>
      <c r="C34" s="1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1"/>
      <c r="Q34" s="11"/>
      <c r="R34" s="11"/>
      <c r="S34" s="12"/>
      <c r="T34" s="15"/>
      <c r="U34" s="15"/>
      <c r="V34" s="15"/>
      <c r="W34" s="15"/>
      <c r="X34" s="15"/>
      <c r="Y34" s="35"/>
      <c r="Z34" s="12"/>
      <c r="AA34" s="53"/>
      <c r="AB34" s="53"/>
      <c r="AC34" s="15"/>
      <c r="AD34" s="53"/>
      <c r="AE34" s="53"/>
      <c r="AF34" s="15"/>
      <c r="AG34" s="53"/>
      <c r="AH34" s="53"/>
      <c r="AI34" s="53"/>
      <c r="AJ34" s="53"/>
      <c r="AK34" s="19"/>
    </row>
    <row r="35" spans="2:37" ht="12.7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9"/>
    </row>
    <row r="36" spans="2:37" ht="12.75">
      <c r="B36" s="7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76"/>
    </row>
  </sheetData>
  <mergeCells count="44">
    <mergeCell ref="C23:N23"/>
    <mergeCell ref="O23:Q23"/>
    <mergeCell ref="R23:AJ23"/>
    <mergeCell ref="C21:N21"/>
    <mergeCell ref="O21:Q21"/>
    <mergeCell ref="R21:AJ21"/>
    <mergeCell ref="C22:N22"/>
    <mergeCell ref="O22:Q22"/>
    <mergeCell ref="R22:AJ22"/>
    <mergeCell ref="C19:N19"/>
    <mergeCell ref="O19:Q19"/>
    <mergeCell ref="R19:AJ19"/>
    <mergeCell ref="C20:N20"/>
    <mergeCell ref="O20:Q20"/>
    <mergeCell ref="R20:AJ20"/>
    <mergeCell ref="C17:N17"/>
    <mergeCell ref="O17:Q17"/>
    <mergeCell ref="R17:AJ17"/>
    <mergeCell ref="C18:N18"/>
    <mergeCell ref="O18:Q18"/>
    <mergeCell ref="R18:AJ18"/>
    <mergeCell ref="C15:N15"/>
    <mergeCell ref="O15:Q15"/>
    <mergeCell ref="R15:AJ15"/>
    <mergeCell ref="C16:N16"/>
    <mergeCell ref="O16:Q16"/>
    <mergeCell ref="R16:AJ16"/>
    <mergeCell ref="C13:N13"/>
    <mergeCell ref="O13:Q13"/>
    <mergeCell ref="R13:AJ13"/>
    <mergeCell ref="C14:N14"/>
    <mergeCell ref="O14:Q14"/>
    <mergeCell ref="R14:AJ14"/>
    <mergeCell ref="C11:N11"/>
    <mergeCell ref="O11:Q11"/>
    <mergeCell ref="R11:AJ11"/>
    <mergeCell ref="C12:N12"/>
    <mergeCell ref="O12:Q12"/>
    <mergeCell ref="R12:AJ12"/>
    <mergeCell ref="C4:F4"/>
    <mergeCell ref="C8:AJ8"/>
    <mergeCell ref="C10:N10"/>
    <mergeCell ref="O10:Q10"/>
    <mergeCell ref="R10:AJ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AK50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25390625" style="6" customWidth="1"/>
    <col min="3" max="36" width="2.625" style="6" customWidth="1"/>
    <col min="37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3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280</v>
      </c>
      <c r="AJ7" s="16"/>
      <c r="AK7" s="19"/>
    </row>
    <row r="8" spans="2:37" ht="50.25" customHeight="1">
      <c r="B8" s="10"/>
      <c r="C8" s="216" t="s">
        <v>281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ht="14.25" customHeight="1">
      <c r="B9" s="1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13" t="s">
        <v>153</v>
      </c>
      <c r="AK9" s="93"/>
    </row>
    <row r="10" spans="2:37" s="122" customFormat="1" ht="26.25" customHeight="1">
      <c r="B10" s="123"/>
      <c r="C10" s="338" t="s">
        <v>82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 t="s">
        <v>83</v>
      </c>
      <c r="P10" s="338"/>
      <c r="Q10" s="338"/>
      <c r="R10" s="338" t="s">
        <v>84</v>
      </c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124"/>
    </row>
    <row r="11" spans="2:37" s="122" customFormat="1" ht="13.5" customHeight="1">
      <c r="B11" s="123"/>
      <c r="C11" s="328">
        <v>1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>
        <v>2</v>
      </c>
      <c r="P11" s="328"/>
      <c r="Q11" s="328"/>
      <c r="R11" s="328">
        <v>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124"/>
    </row>
    <row r="12" spans="2:37" s="114" customFormat="1" ht="38.25" customHeight="1">
      <c r="B12" s="115"/>
      <c r="C12" s="341" t="s">
        <v>304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2" t="s">
        <v>252</v>
      </c>
      <c r="P12" s="343"/>
      <c r="Q12" s="343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116"/>
    </row>
    <row r="13" spans="2:37" s="114" customFormat="1" ht="29.25" customHeight="1">
      <c r="B13" s="115"/>
      <c r="C13" s="344" t="s">
        <v>279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5" t="s">
        <v>254</v>
      </c>
      <c r="P13" s="345"/>
      <c r="Q13" s="345"/>
      <c r="R13" s="250">
        <f>SUM(R15:AJ17)</f>
        <v>0</v>
      </c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132"/>
    </row>
    <row r="14" spans="2:37" s="114" customFormat="1" ht="18" customHeight="1">
      <c r="B14" s="115"/>
      <c r="C14" s="344" t="s">
        <v>100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5"/>
      <c r="P14" s="345"/>
      <c r="Q14" s="345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132"/>
    </row>
    <row r="15" spans="2:37" s="114" customFormat="1" ht="26.25" customHeight="1">
      <c r="B15" s="115"/>
      <c r="C15" s="344" t="s">
        <v>89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 t="s">
        <v>256</v>
      </c>
      <c r="P15" s="345"/>
      <c r="Q15" s="345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132"/>
    </row>
    <row r="16" spans="2:37" s="114" customFormat="1" ht="26.25" customHeight="1">
      <c r="B16" s="115"/>
      <c r="C16" s="344" t="s">
        <v>91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 t="s">
        <v>282</v>
      </c>
      <c r="P16" s="345"/>
      <c r="Q16" s="345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116"/>
    </row>
    <row r="17" spans="2:37" s="114" customFormat="1" ht="26.25" customHeight="1">
      <c r="B17" s="115"/>
      <c r="C17" s="344" t="s">
        <v>93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5" t="s">
        <v>283</v>
      </c>
      <c r="P17" s="345"/>
      <c r="Q17" s="345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116"/>
    </row>
    <row r="18" spans="2:37" s="114" customFormat="1" ht="13.5" customHeight="1">
      <c r="B18" s="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40"/>
    </row>
    <row r="19" spans="2:37" s="114" customFormat="1" ht="13.5" customHeight="1">
      <c r="B19" s="27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40"/>
    </row>
    <row r="20" spans="2:37" s="114" customFormat="1" ht="13.5" customHeight="1">
      <c r="B20" s="27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40"/>
    </row>
    <row r="21" spans="2:37" s="114" customFormat="1" ht="13.5" customHeight="1">
      <c r="B21" s="27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40"/>
    </row>
    <row r="22" spans="2:37" s="114" customFormat="1" ht="13.5" customHeight="1">
      <c r="B22" s="27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40"/>
    </row>
    <row r="23" spans="2:37" s="114" customFormat="1" ht="13.5" customHeight="1">
      <c r="B23" s="27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40"/>
    </row>
    <row r="24" spans="2:37" s="114" customFormat="1" ht="13.5" customHeight="1">
      <c r="B24" s="27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40"/>
    </row>
    <row r="25" spans="2:37" s="114" customFormat="1" ht="13.5" customHeight="1">
      <c r="B25" s="27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40"/>
    </row>
    <row r="26" spans="2:37" s="114" customFormat="1" ht="13.5" customHeight="1">
      <c r="B26" s="27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40"/>
    </row>
    <row r="27" spans="2:37" s="114" customFormat="1" ht="13.5" customHeight="1">
      <c r="B27" s="27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40"/>
    </row>
    <row r="28" spans="2:37" s="114" customFormat="1" ht="13.5" customHeight="1">
      <c r="B28" s="2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40"/>
    </row>
    <row r="29" spans="2:37" s="114" customFormat="1" ht="13.5" customHeight="1">
      <c r="B29" s="27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40"/>
    </row>
    <row r="30" spans="2:37" s="114" customFormat="1" ht="13.5" customHeight="1">
      <c r="B30" s="27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40"/>
    </row>
    <row r="31" spans="2:37" s="114" customFormat="1" ht="13.5" customHeight="1">
      <c r="B31" s="27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40"/>
    </row>
    <row r="32" spans="2:37" s="114" customFormat="1" ht="13.5" customHeight="1">
      <c r="B32" s="27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40"/>
    </row>
    <row r="33" spans="2:37" s="114" customFormat="1" ht="13.5" customHeight="1">
      <c r="B33" s="27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40"/>
    </row>
    <row r="34" spans="2:37" s="114" customFormat="1" ht="13.5" customHeight="1">
      <c r="B34" s="27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40"/>
    </row>
    <row r="35" spans="2:37" s="114" customFormat="1" ht="13.5" customHeight="1">
      <c r="B35" s="27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40"/>
    </row>
    <row r="36" spans="2:37" s="114" customFormat="1" ht="13.5" customHeight="1">
      <c r="B36" s="27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40"/>
    </row>
    <row r="37" spans="2:37" s="114" customFormat="1" ht="10.5" customHeight="1">
      <c r="B37" s="11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16"/>
    </row>
    <row r="38" spans="2:37" s="114" customFormat="1" ht="10.5" customHeight="1">
      <c r="B38" s="11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16"/>
    </row>
    <row r="39" spans="2:37" s="114" customFormat="1" ht="10.5" customHeight="1">
      <c r="B39" s="11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16"/>
    </row>
    <row r="40" spans="2:37" s="59" customFormat="1" ht="16.5" customHeight="1">
      <c r="B40" s="1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58"/>
    </row>
    <row r="41" spans="2:37" ht="12.75"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9"/>
    </row>
    <row r="42" spans="2:37" ht="12.75">
      <c r="B42" s="2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19"/>
    </row>
    <row r="43" spans="2:37" ht="12.75"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19"/>
    </row>
    <row r="44" spans="2:37" ht="12.75">
      <c r="B44" s="2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19"/>
    </row>
    <row r="45" spans="2:37" ht="14.25" customHeight="1">
      <c r="B45" s="2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19"/>
    </row>
    <row r="46" spans="2:37" ht="14.25" customHeight="1">
      <c r="B46" s="2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19"/>
    </row>
    <row r="47" spans="2:37" ht="12.75">
      <c r="B47" s="27"/>
      <c r="C47" s="1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11"/>
      <c r="Q47" s="11"/>
      <c r="R47" s="11"/>
      <c r="S47" s="12"/>
      <c r="T47" s="15"/>
      <c r="U47" s="15"/>
      <c r="V47" s="15"/>
      <c r="W47" s="15"/>
      <c r="X47" s="15"/>
      <c r="Y47" s="35"/>
      <c r="Z47" s="12"/>
      <c r="AA47" s="53"/>
      <c r="AB47" s="53"/>
      <c r="AC47" s="15"/>
      <c r="AD47" s="53"/>
      <c r="AE47" s="53"/>
      <c r="AF47" s="15"/>
      <c r="AG47" s="53"/>
      <c r="AH47" s="53"/>
      <c r="AI47" s="53"/>
      <c r="AJ47" s="53"/>
      <c r="AK47" s="19"/>
    </row>
    <row r="48" spans="2:37" ht="12.75">
      <c r="B48" s="27"/>
      <c r="C48" s="1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11"/>
      <c r="Q48" s="11"/>
      <c r="R48" s="11"/>
      <c r="S48" s="12"/>
      <c r="T48" s="15"/>
      <c r="U48" s="15"/>
      <c r="V48" s="15"/>
      <c r="W48" s="15"/>
      <c r="X48" s="15"/>
      <c r="Y48" s="35"/>
      <c r="Z48" s="12"/>
      <c r="AA48" s="53"/>
      <c r="AB48" s="53"/>
      <c r="AC48" s="15"/>
      <c r="AD48" s="53"/>
      <c r="AE48" s="53"/>
      <c r="AF48" s="15"/>
      <c r="AG48" s="53"/>
      <c r="AH48" s="53"/>
      <c r="AI48" s="53"/>
      <c r="AJ48" s="53"/>
      <c r="AK48" s="19"/>
    </row>
    <row r="49" spans="2:37" ht="12.7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9"/>
    </row>
    <row r="50" spans="2:37" ht="12.75">
      <c r="B50" s="76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76"/>
    </row>
  </sheetData>
  <mergeCells count="26">
    <mergeCell ref="C17:N17"/>
    <mergeCell ref="O17:Q17"/>
    <mergeCell ref="R17:AJ17"/>
    <mergeCell ref="C15:N15"/>
    <mergeCell ref="O15:Q15"/>
    <mergeCell ref="R15:AJ15"/>
    <mergeCell ref="C16:N16"/>
    <mergeCell ref="O16:Q16"/>
    <mergeCell ref="R16:AJ16"/>
    <mergeCell ref="C13:N13"/>
    <mergeCell ref="O13:Q13"/>
    <mergeCell ref="R13:AJ13"/>
    <mergeCell ref="C14:N14"/>
    <mergeCell ref="O14:Q14"/>
    <mergeCell ref="R14:AJ14"/>
    <mergeCell ref="C11:N11"/>
    <mergeCell ref="O11:Q11"/>
    <mergeCell ref="R11:AJ11"/>
    <mergeCell ref="C12:N12"/>
    <mergeCell ref="O12:Q12"/>
    <mergeCell ref="R12:AJ12"/>
    <mergeCell ref="C4:F4"/>
    <mergeCell ref="C8:AJ8"/>
    <mergeCell ref="C10:N10"/>
    <mergeCell ref="O10:Q10"/>
    <mergeCell ref="R10:AJ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1:AK33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25390625" style="6" customWidth="1"/>
    <col min="3" max="20" width="2.625" style="6" customWidth="1"/>
    <col min="21" max="21" width="3.25390625" style="6" customWidth="1"/>
    <col min="22" max="36" width="2.625" style="6" customWidth="1"/>
    <col min="37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4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284</v>
      </c>
      <c r="AJ7" s="16"/>
      <c r="AK7" s="19"/>
    </row>
    <row r="8" spans="2:37" ht="67.5" customHeight="1">
      <c r="B8" s="10"/>
      <c r="C8" s="216" t="s">
        <v>285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s="114" customFormat="1" ht="19.5" customHeight="1">
      <c r="B9" s="123"/>
      <c r="C9" s="320" t="s">
        <v>97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0" t="s">
        <v>83</v>
      </c>
      <c r="U9" s="322"/>
      <c r="V9" s="326" t="s">
        <v>305</v>
      </c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116"/>
    </row>
    <row r="10" spans="2:37" s="114" customFormat="1" ht="18" customHeight="1">
      <c r="B10" s="123"/>
      <c r="C10" s="323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5"/>
      <c r="T10" s="323"/>
      <c r="U10" s="325"/>
      <c r="V10" s="327" t="s">
        <v>286</v>
      </c>
      <c r="W10" s="327"/>
      <c r="X10" s="327"/>
      <c r="Y10" s="327"/>
      <c r="Z10" s="327"/>
      <c r="AA10" s="327" t="s">
        <v>287</v>
      </c>
      <c r="AB10" s="327"/>
      <c r="AC10" s="327"/>
      <c r="AD10" s="327"/>
      <c r="AE10" s="327"/>
      <c r="AF10" s="327" t="s">
        <v>288</v>
      </c>
      <c r="AG10" s="327"/>
      <c r="AH10" s="327"/>
      <c r="AI10" s="327"/>
      <c r="AJ10" s="327"/>
      <c r="AK10" s="116"/>
    </row>
    <row r="11" spans="2:37" s="114" customFormat="1" ht="12" customHeight="1">
      <c r="B11" s="115"/>
      <c r="C11" s="328">
        <v>1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>
        <v>2</v>
      </c>
      <c r="U11" s="328"/>
      <c r="V11" s="328">
        <v>3</v>
      </c>
      <c r="W11" s="328"/>
      <c r="X11" s="328"/>
      <c r="Y11" s="328"/>
      <c r="Z11" s="328"/>
      <c r="AA11" s="328">
        <v>4</v>
      </c>
      <c r="AB11" s="328"/>
      <c r="AC11" s="328"/>
      <c r="AD11" s="328"/>
      <c r="AE11" s="328"/>
      <c r="AF11" s="328">
        <v>5</v>
      </c>
      <c r="AG11" s="328"/>
      <c r="AH11" s="328"/>
      <c r="AI11" s="328"/>
      <c r="AJ11" s="328"/>
      <c r="AK11" s="116"/>
    </row>
    <row r="12" spans="2:37" s="114" customFormat="1" ht="36" customHeight="1">
      <c r="B12" s="115"/>
      <c r="C12" s="346" t="s">
        <v>289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33"/>
      <c r="U12" s="333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132"/>
    </row>
    <row r="13" spans="2:37" s="114" customFormat="1" ht="36" customHeight="1">
      <c r="B13" s="115"/>
      <c r="C13" s="332" t="s">
        <v>290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3" t="s">
        <v>252</v>
      </c>
      <c r="U13" s="333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132"/>
    </row>
    <row r="14" spans="2:37" s="114" customFormat="1" ht="36" customHeight="1">
      <c r="B14" s="115"/>
      <c r="C14" s="332" t="s">
        <v>291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 t="s">
        <v>254</v>
      </c>
      <c r="U14" s="333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116"/>
    </row>
    <row r="15" spans="2:37" s="114" customFormat="1" ht="36" customHeight="1">
      <c r="B15" s="115"/>
      <c r="C15" s="332" t="s">
        <v>292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3" t="s">
        <v>256</v>
      </c>
      <c r="U15" s="333"/>
      <c r="V15" s="349">
        <f>IF(V13=0,0,V14/V13)</f>
        <v>0</v>
      </c>
      <c r="W15" s="349"/>
      <c r="X15" s="349"/>
      <c r="Y15" s="349"/>
      <c r="Z15" s="349"/>
      <c r="AA15" s="349">
        <f>IF(AA13=0,0,AA14/AA13)</f>
        <v>0</v>
      </c>
      <c r="AB15" s="349"/>
      <c r="AC15" s="349"/>
      <c r="AD15" s="349"/>
      <c r="AE15" s="349"/>
      <c r="AF15" s="349">
        <f>IF(AF13=0,0,AF14/AF13)</f>
        <v>0</v>
      </c>
      <c r="AG15" s="349"/>
      <c r="AH15" s="349"/>
      <c r="AI15" s="349"/>
      <c r="AJ15" s="349"/>
      <c r="AK15" s="116"/>
    </row>
    <row r="16" spans="2:37" s="114" customFormat="1" ht="36" customHeight="1">
      <c r="B16" s="115"/>
      <c r="C16" s="346" t="s">
        <v>293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33"/>
      <c r="U16" s="333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116"/>
    </row>
    <row r="17" spans="2:37" s="114" customFormat="1" ht="36" customHeight="1">
      <c r="B17" s="115"/>
      <c r="C17" s="332" t="s">
        <v>294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3" t="s">
        <v>282</v>
      </c>
      <c r="U17" s="333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116"/>
    </row>
    <row r="18" spans="2:37" s="114" customFormat="1" ht="36" customHeight="1">
      <c r="B18" s="115"/>
      <c r="C18" s="332" t="s">
        <v>295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3" t="s">
        <v>283</v>
      </c>
      <c r="U18" s="333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116"/>
    </row>
    <row r="19" spans="2:37" s="114" customFormat="1" ht="36" customHeight="1">
      <c r="B19" s="115"/>
      <c r="C19" s="332" t="s">
        <v>296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3" t="s">
        <v>297</v>
      </c>
      <c r="U19" s="333"/>
      <c r="V19" s="349">
        <f>IF(V17=0,0,V18/V17)</f>
        <v>0</v>
      </c>
      <c r="W19" s="349"/>
      <c r="X19" s="349"/>
      <c r="Y19" s="349"/>
      <c r="Z19" s="349"/>
      <c r="AA19" s="349">
        <f>IF(AA17=0,0,AA18/AA17)</f>
        <v>0</v>
      </c>
      <c r="AB19" s="349"/>
      <c r="AC19" s="349"/>
      <c r="AD19" s="349"/>
      <c r="AE19" s="349"/>
      <c r="AF19" s="349">
        <f>IF(AF17=0,0,AF18/AF17)</f>
        <v>0</v>
      </c>
      <c r="AG19" s="349"/>
      <c r="AH19" s="349"/>
      <c r="AI19" s="349"/>
      <c r="AJ19" s="349"/>
      <c r="AK19" s="116"/>
    </row>
    <row r="20" spans="2:37" s="114" customFormat="1" ht="36" customHeight="1">
      <c r="B20" s="115"/>
      <c r="C20" s="332" t="s">
        <v>298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3" t="s">
        <v>299</v>
      </c>
      <c r="U20" s="333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116"/>
    </row>
    <row r="21" spans="2:37" s="114" customFormat="1" ht="36" customHeight="1">
      <c r="B21" s="115"/>
      <c r="C21" s="332" t="s">
        <v>300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3" t="s">
        <v>301</v>
      </c>
      <c r="U21" s="333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116"/>
    </row>
    <row r="22" spans="2:37" s="114" customFormat="1" ht="36" customHeight="1">
      <c r="B22" s="115"/>
      <c r="C22" s="332" t="s">
        <v>302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3" t="s">
        <v>303</v>
      </c>
      <c r="U22" s="333"/>
      <c r="V22" s="349">
        <f>IF(V20=0,0,V21/V20)</f>
        <v>0</v>
      </c>
      <c r="W22" s="349"/>
      <c r="X22" s="349"/>
      <c r="Y22" s="349"/>
      <c r="Z22" s="349"/>
      <c r="AA22" s="349">
        <f>IF(AA20=0,0,AA21/AA20)</f>
        <v>0</v>
      </c>
      <c r="AB22" s="349"/>
      <c r="AC22" s="349"/>
      <c r="AD22" s="349"/>
      <c r="AE22" s="349"/>
      <c r="AF22" s="349">
        <f>IF(AF20=0,0,AF21/AF20)</f>
        <v>0</v>
      </c>
      <c r="AG22" s="349"/>
      <c r="AH22" s="349"/>
      <c r="AI22" s="349"/>
      <c r="AJ22" s="349"/>
      <c r="AK22" s="116"/>
    </row>
    <row r="23" spans="2:37" s="114" customFormat="1" ht="18" customHeight="1">
      <c r="B23" s="115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18"/>
      <c r="U23" s="118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16"/>
    </row>
    <row r="24" spans="2:37" s="114" customFormat="1" ht="18" customHeight="1">
      <c r="B24" s="115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18"/>
      <c r="U24" s="118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16"/>
    </row>
    <row r="25" spans="2:37" s="114" customFormat="1" ht="18" customHeight="1">
      <c r="B25" s="11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18"/>
      <c r="U25" s="118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16"/>
    </row>
    <row r="26" spans="2:37" s="114" customFormat="1" ht="18" customHeight="1"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18"/>
      <c r="U26" s="118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16"/>
    </row>
    <row r="27" spans="2:37" s="114" customFormat="1" ht="73.5" customHeight="1">
      <c r="B27" s="115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18"/>
      <c r="U27" s="118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16"/>
    </row>
    <row r="28" spans="2:37" s="114" customFormat="1" ht="12" customHeight="1">
      <c r="B28" s="115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18"/>
      <c r="U28" s="118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16"/>
    </row>
    <row r="29" spans="2:37" ht="12.75">
      <c r="B29" s="27"/>
      <c r="C29" s="1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"/>
      <c r="Q29" s="11"/>
      <c r="R29" s="11"/>
      <c r="S29" s="12"/>
      <c r="T29" s="15"/>
      <c r="U29" s="15"/>
      <c r="V29" s="15"/>
      <c r="W29" s="15"/>
      <c r="X29" s="15"/>
      <c r="Y29" s="35"/>
      <c r="Z29" s="12"/>
      <c r="AA29" s="53"/>
      <c r="AB29" s="53"/>
      <c r="AC29" s="53"/>
      <c r="AD29" s="53"/>
      <c r="AE29" s="53"/>
      <c r="AF29" s="15"/>
      <c r="AG29" s="53"/>
      <c r="AH29" s="53"/>
      <c r="AI29" s="53"/>
      <c r="AJ29" s="53"/>
      <c r="AK29" s="19"/>
    </row>
    <row r="30" spans="2:37" ht="12.75">
      <c r="B30" s="27"/>
      <c r="C30" s="1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"/>
      <c r="Q30" s="11"/>
      <c r="R30" s="11"/>
      <c r="S30" s="12"/>
      <c r="T30" s="15"/>
      <c r="U30" s="15"/>
      <c r="V30" s="15"/>
      <c r="W30" s="15"/>
      <c r="X30" s="15"/>
      <c r="Y30" s="35"/>
      <c r="Z30" s="12"/>
      <c r="AA30" s="53"/>
      <c r="AB30" s="53"/>
      <c r="AC30" s="53"/>
      <c r="AD30" s="53"/>
      <c r="AE30" s="53"/>
      <c r="AF30" s="15"/>
      <c r="AG30" s="53"/>
      <c r="AH30" s="53"/>
      <c r="AI30" s="53"/>
      <c r="AJ30" s="53"/>
      <c r="AK30" s="19"/>
    </row>
    <row r="31" spans="2:37" ht="12.75">
      <c r="B31" s="27"/>
      <c r="C31" s="1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"/>
      <c r="Q31" s="11"/>
      <c r="R31" s="11"/>
      <c r="S31" s="12"/>
      <c r="T31" s="15"/>
      <c r="U31" s="15"/>
      <c r="V31" s="15"/>
      <c r="W31" s="15"/>
      <c r="X31" s="15"/>
      <c r="Y31" s="35"/>
      <c r="Z31" s="12"/>
      <c r="AA31" s="53"/>
      <c r="AB31" s="53"/>
      <c r="AC31" s="53"/>
      <c r="AD31" s="53"/>
      <c r="AE31" s="53"/>
      <c r="AF31" s="15"/>
      <c r="AG31" s="53"/>
      <c r="AH31" s="53"/>
      <c r="AI31" s="53"/>
      <c r="AJ31" s="53"/>
      <c r="AK31" s="19"/>
    </row>
    <row r="32" spans="2:37" ht="16.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9"/>
    </row>
    <row r="33" spans="2:37" ht="12.75">
      <c r="B33" s="76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6"/>
    </row>
  </sheetData>
  <mergeCells count="68">
    <mergeCell ref="AF21:AJ21"/>
    <mergeCell ref="C22:S22"/>
    <mergeCell ref="T22:U22"/>
    <mergeCell ref="V22:Z22"/>
    <mergeCell ref="AA22:AE22"/>
    <mergeCell ref="AF22:AJ22"/>
    <mergeCell ref="C21:S21"/>
    <mergeCell ref="T21:U21"/>
    <mergeCell ref="V21:Z21"/>
    <mergeCell ref="AA21:AE21"/>
    <mergeCell ref="AF19:AJ19"/>
    <mergeCell ref="C20:S20"/>
    <mergeCell ref="T20:U20"/>
    <mergeCell ref="V20:Z20"/>
    <mergeCell ref="AA20:AE20"/>
    <mergeCell ref="AF20:AJ20"/>
    <mergeCell ref="C19:S19"/>
    <mergeCell ref="T19:U19"/>
    <mergeCell ref="V19:Z19"/>
    <mergeCell ref="AA19:AE19"/>
    <mergeCell ref="AF17:AJ17"/>
    <mergeCell ref="C18:S18"/>
    <mergeCell ref="T18:U18"/>
    <mergeCell ref="V18:Z18"/>
    <mergeCell ref="AA18:AE18"/>
    <mergeCell ref="AF18:AJ18"/>
    <mergeCell ref="C17:S17"/>
    <mergeCell ref="T17:U17"/>
    <mergeCell ref="V17:Z17"/>
    <mergeCell ref="AA17:AE17"/>
    <mergeCell ref="AF15:AJ15"/>
    <mergeCell ref="C16:S16"/>
    <mergeCell ref="T16:U16"/>
    <mergeCell ref="V16:Z16"/>
    <mergeCell ref="AA16:AE16"/>
    <mergeCell ref="AF16:AJ16"/>
    <mergeCell ref="C15:S15"/>
    <mergeCell ref="T15:U15"/>
    <mergeCell ref="V15:Z15"/>
    <mergeCell ref="AA15:AE15"/>
    <mergeCell ref="AF13:AJ13"/>
    <mergeCell ref="C14:S14"/>
    <mergeCell ref="T14:U14"/>
    <mergeCell ref="V14:Z14"/>
    <mergeCell ref="AA14:AE14"/>
    <mergeCell ref="AF14:AJ14"/>
    <mergeCell ref="C13:S13"/>
    <mergeCell ref="T13:U13"/>
    <mergeCell ref="V13:Z13"/>
    <mergeCell ref="AA13:AE13"/>
    <mergeCell ref="AF11:AJ11"/>
    <mergeCell ref="C12:S12"/>
    <mergeCell ref="T12:U12"/>
    <mergeCell ref="V12:Z12"/>
    <mergeCell ref="AA12:AE12"/>
    <mergeCell ref="AF12:AJ12"/>
    <mergeCell ref="C11:S11"/>
    <mergeCell ref="T11:U11"/>
    <mergeCell ref="V11:Z11"/>
    <mergeCell ref="AA11:AE11"/>
    <mergeCell ref="C4:F4"/>
    <mergeCell ref="C8:AJ8"/>
    <mergeCell ref="C9:S10"/>
    <mergeCell ref="T9:U10"/>
    <mergeCell ref="V9:AJ9"/>
    <mergeCell ref="V10:Z10"/>
    <mergeCell ref="AA10:AE10"/>
    <mergeCell ref="AF10:AJ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B1:AK3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25390625" style="6" customWidth="1"/>
    <col min="3" max="10" width="2.625" style="6" customWidth="1"/>
    <col min="11" max="11" width="2.375" style="6" customWidth="1"/>
    <col min="12" max="13" width="2.125" style="6" customWidth="1"/>
    <col min="14" max="20" width="2.625" style="6" customWidth="1"/>
    <col min="21" max="21" width="3.25390625" style="6" customWidth="1"/>
    <col min="22" max="36" width="2.625" style="6" customWidth="1"/>
    <col min="37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130</v>
      </c>
      <c r="AI5" s="18">
        <v>5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306</v>
      </c>
      <c r="AJ7" s="16"/>
      <c r="AK7" s="19"/>
    </row>
    <row r="8" spans="2:37" ht="26.25" customHeight="1">
      <c r="B8" s="10"/>
      <c r="C8" s="350" t="s">
        <v>307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93"/>
    </row>
    <row r="9" spans="2:37" ht="42.75" customHeight="1">
      <c r="B9" s="10"/>
      <c r="C9" s="351" t="s">
        <v>323</v>
      </c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93"/>
    </row>
    <row r="10" spans="2:37" s="59" customFormat="1" ht="14.25" customHeight="1">
      <c r="B10" s="60"/>
      <c r="C10" s="142" t="s">
        <v>308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41"/>
    </row>
    <row r="11" spans="2:37" s="114" customFormat="1" ht="19.5" customHeight="1">
      <c r="B11" s="115"/>
      <c r="C11" s="352" t="s">
        <v>309</v>
      </c>
      <c r="D11" s="353"/>
      <c r="E11" s="352" t="s">
        <v>310</v>
      </c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3"/>
      <c r="W11" s="352" t="s">
        <v>1</v>
      </c>
      <c r="X11" s="354"/>
      <c r="Y11" s="354"/>
      <c r="Z11" s="354"/>
      <c r="AA11" s="354"/>
      <c r="AB11" s="354"/>
      <c r="AC11" s="353"/>
      <c r="AD11" s="354" t="s">
        <v>4</v>
      </c>
      <c r="AE11" s="354"/>
      <c r="AF11" s="354"/>
      <c r="AG11" s="354"/>
      <c r="AH11" s="354"/>
      <c r="AI11" s="354"/>
      <c r="AJ11" s="353"/>
      <c r="AK11" s="116"/>
    </row>
    <row r="12" spans="2:37" s="114" customFormat="1" ht="14.25" customHeight="1">
      <c r="B12" s="115"/>
      <c r="C12" s="352">
        <v>1</v>
      </c>
      <c r="D12" s="353"/>
      <c r="E12" s="352">
        <v>2</v>
      </c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3"/>
      <c r="W12" s="352">
        <v>3</v>
      </c>
      <c r="X12" s="354"/>
      <c r="Y12" s="354"/>
      <c r="Z12" s="354"/>
      <c r="AA12" s="354"/>
      <c r="AB12" s="354"/>
      <c r="AC12" s="353"/>
      <c r="AD12" s="354">
        <v>4</v>
      </c>
      <c r="AE12" s="354"/>
      <c r="AF12" s="354"/>
      <c r="AG12" s="354"/>
      <c r="AH12" s="354"/>
      <c r="AI12" s="354"/>
      <c r="AJ12" s="353"/>
      <c r="AK12" s="116"/>
    </row>
    <row r="13" spans="2:37" s="114" customFormat="1" ht="24" customHeight="1">
      <c r="B13" s="115"/>
      <c r="C13" s="352">
        <v>1</v>
      </c>
      <c r="D13" s="353"/>
      <c r="E13" s="355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7"/>
      <c r="W13" s="352"/>
      <c r="X13" s="354"/>
      <c r="Y13" s="354"/>
      <c r="Z13" s="354"/>
      <c r="AA13" s="354"/>
      <c r="AB13" s="354"/>
      <c r="AC13" s="353"/>
      <c r="AD13" s="354"/>
      <c r="AE13" s="354"/>
      <c r="AF13" s="354"/>
      <c r="AG13" s="354"/>
      <c r="AH13" s="354"/>
      <c r="AI13" s="354"/>
      <c r="AJ13" s="353"/>
      <c r="AK13" s="116"/>
    </row>
    <row r="14" spans="2:37" s="114" customFormat="1" ht="24" customHeight="1">
      <c r="B14" s="115"/>
      <c r="C14" s="352">
        <v>2</v>
      </c>
      <c r="D14" s="353"/>
      <c r="E14" s="355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7"/>
      <c r="W14" s="352"/>
      <c r="X14" s="354"/>
      <c r="Y14" s="354"/>
      <c r="Z14" s="354"/>
      <c r="AA14" s="354"/>
      <c r="AB14" s="354"/>
      <c r="AC14" s="353"/>
      <c r="AD14" s="354"/>
      <c r="AE14" s="354"/>
      <c r="AF14" s="354"/>
      <c r="AG14" s="354"/>
      <c r="AH14" s="354"/>
      <c r="AI14" s="354"/>
      <c r="AJ14" s="353"/>
      <c r="AK14" s="132"/>
    </row>
    <row r="15" spans="2:37" s="114" customFormat="1" ht="24" customHeight="1">
      <c r="B15" s="115"/>
      <c r="C15" s="352">
        <v>3</v>
      </c>
      <c r="D15" s="353"/>
      <c r="E15" s="355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7"/>
      <c r="W15" s="352"/>
      <c r="X15" s="354"/>
      <c r="Y15" s="354"/>
      <c r="Z15" s="354"/>
      <c r="AA15" s="354"/>
      <c r="AB15" s="354"/>
      <c r="AC15" s="353"/>
      <c r="AD15" s="354"/>
      <c r="AE15" s="354"/>
      <c r="AF15" s="354"/>
      <c r="AG15" s="354"/>
      <c r="AH15" s="354"/>
      <c r="AI15" s="354"/>
      <c r="AJ15" s="353"/>
      <c r="AK15" s="132"/>
    </row>
    <row r="16" spans="2:37" s="114" customFormat="1" ht="24" customHeight="1">
      <c r="B16" s="115"/>
      <c r="C16" s="352">
        <v>4</v>
      </c>
      <c r="D16" s="353"/>
      <c r="E16" s="355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7"/>
      <c r="W16" s="352"/>
      <c r="X16" s="354"/>
      <c r="Y16" s="354"/>
      <c r="Z16" s="354"/>
      <c r="AA16" s="354"/>
      <c r="AB16" s="354"/>
      <c r="AC16" s="353"/>
      <c r="AD16" s="354"/>
      <c r="AE16" s="354"/>
      <c r="AF16" s="354"/>
      <c r="AG16" s="354"/>
      <c r="AH16" s="354"/>
      <c r="AI16" s="354"/>
      <c r="AJ16" s="353"/>
      <c r="AK16" s="116"/>
    </row>
    <row r="17" spans="2:37" s="114" customFormat="1" ht="24" customHeight="1">
      <c r="B17" s="115"/>
      <c r="C17" s="352">
        <v>5</v>
      </c>
      <c r="D17" s="353"/>
      <c r="E17" s="355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7"/>
      <c r="W17" s="352"/>
      <c r="X17" s="354"/>
      <c r="Y17" s="354"/>
      <c r="Z17" s="354"/>
      <c r="AA17" s="354"/>
      <c r="AB17" s="354"/>
      <c r="AC17" s="353"/>
      <c r="AD17" s="354"/>
      <c r="AE17" s="354"/>
      <c r="AF17" s="354"/>
      <c r="AG17" s="354"/>
      <c r="AH17" s="354"/>
      <c r="AI17" s="354"/>
      <c r="AJ17" s="353"/>
      <c r="AK17" s="116"/>
    </row>
    <row r="18" spans="2:37" s="114" customFormat="1" ht="24" customHeight="1">
      <c r="B18" s="115"/>
      <c r="C18" s="352">
        <v>6</v>
      </c>
      <c r="D18" s="353"/>
      <c r="E18" s="355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7"/>
      <c r="W18" s="352"/>
      <c r="X18" s="354"/>
      <c r="Y18" s="354"/>
      <c r="Z18" s="354"/>
      <c r="AA18" s="354"/>
      <c r="AB18" s="354"/>
      <c r="AC18" s="353"/>
      <c r="AD18" s="354"/>
      <c r="AE18" s="354"/>
      <c r="AF18" s="354"/>
      <c r="AG18" s="354"/>
      <c r="AH18" s="354"/>
      <c r="AI18" s="354"/>
      <c r="AJ18" s="353"/>
      <c r="AK18" s="116"/>
    </row>
    <row r="19" spans="2:37" s="114" customFormat="1" ht="24" customHeight="1">
      <c r="B19" s="115"/>
      <c r="C19" s="352">
        <v>7</v>
      </c>
      <c r="D19" s="353"/>
      <c r="E19" s="355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7"/>
      <c r="W19" s="352"/>
      <c r="X19" s="354"/>
      <c r="Y19" s="354"/>
      <c r="Z19" s="354"/>
      <c r="AA19" s="354"/>
      <c r="AB19" s="354"/>
      <c r="AC19" s="353"/>
      <c r="AD19" s="354"/>
      <c r="AE19" s="354"/>
      <c r="AF19" s="354"/>
      <c r="AG19" s="354"/>
      <c r="AH19" s="354"/>
      <c r="AI19" s="354"/>
      <c r="AJ19" s="353"/>
      <c r="AK19" s="116"/>
    </row>
    <row r="20" spans="2:37" s="114" customFormat="1" ht="24" customHeight="1">
      <c r="B20" s="115"/>
      <c r="C20" s="352">
        <v>8</v>
      </c>
      <c r="D20" s="353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7"/>
      <c r="W20" s="352"/>
      <c r="X20" s="354"/>
      <c r="Y20" s="354"/>
      <c r="Z20" s="354"/>
      <c r="AA20" s="354"/>
      <c r="AB20" s="354"/>
      <c r="AC20" s="353"/>
      <c r="AD20" s="354"/>
      <c r="AE20" s="354"/>
      <c r="AF20" s="354"/>
      <c r="AG20" s="354"/>
      <c r="AH20" s="354"/>
      <c r="AI20" s="354"/>
      <c r="AJ20" s="353"/>
      <c r="AK20" s="116"/>
    </row>
    <row r="21" spans="2:37" s="114" customFormat="1" ht="24" customHeight="1">
      <c r="B21" s="115"/>
      <c r="C21" s="352">
        <v>9</v>
      </c>
      <c r="D21" s="353"/>
      <c r="E21" s="355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7"/>
      <c r="W21" s="352"/>
      <c r="X21" s="354"/>
      <c r="Y21" s="354"/>
      <c r="Z21" s="354"/>
      <c r="AA21" s="354"/>
      <c r="AB21" s="354"/>
      <c r="AC21" s="353"/>
      <c r="AD21" s="354"/>
      <c r="AE21" s="354"/>
      <c r="AF21" s="354"/>
      <c r="AG21" s="354"/>
      <c r="AH21" s="354"/>
      <c r="AI21" s="354"/>
      <c r="AJ21" s="353"/>
      <c r="AK21" s="116"/>
    </row>
    <row r="22" spans="2:37" s="114" customFormat="1" ht="24" customHeight="1">
      <c r="B22" s="115"/>
      <c r="C22" s="352">
        <v>10</v>
      </c>
      <c r="D22" s="353"/>
      <c r="E22" s="355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7"/>
      <c r="W22" s="352"/>
      <c r="X22" s="354"/>
      <c r="Y22" s="354"/>
      <c r="Z22" s="354"/>
      <c r="AA22" s="354"/>
      <c r="AB22" s="354"/>
      <c r="AC22" s="353"/>
      <c r="AD22" s="354"/>
      <c r="AE22" s="354"/>
      <c r="AF22" s="354"/>
      <c r="AG22" s="354"/>
      <c r="AH22" s="354"/>
      <c r="AI22" s="354"/>
      <c r="AJ22" s="353"/>
      <c r="AK22" s="116"/>
    </row>
    <row r="23" spans="2:37" s="114" customFormat="1" ht="24" customHeight="1">
      <c r="B23" s="115"/>
      <c r="C23" s="352">
        <v>11</v>
      </c>
      <c r="D23" s="353"/>
      <c r="E23" s="355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7"/>
      <c r="W23" s="352"/>
      <c r="X23" s="354"/>
      <c r="Y23" s="354"/>
      <c r="Z23" s="354"/>
      <c r="AA23" s="354"/>
      <c r="AB23" s="354"/>
      <c r="AC23" s="353"/>
      <c r="AD23" s="354"/>
      <c r="AE23" s="354"/>
      <c r="AF23" s="354"/>
      <c r="AG23" s="354"/>
      <c r="AH23" s="354"/>
      <c r="AI23" s="354"/>
      <c r="AJ23" s="353"/>
      <c r="AK23" s="116"/>
    </row>
    <row r="24" spans="2:37" s="114" customFormat="1" ht="21" customHeight="1">
      <c r="B24" s="115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18"/>
      <c r="U24" s="118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16"/>
    </row>
    <row r="25" spans="2:37" s="114" customFormat="1" ht="21" customHeight="1">
      <c r="B25" s="11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18"/>
      <c r="U25" s="118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16"/>
    </row>
    <row r="26" spans="2:37" s="114" customFormat="1" ht="21" customHeight="1"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18"/>
      <c r="U26" s="118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16"/>
    </row>
    <row r="27" spans="2:37" s="114" customFormat="1" ht="21" customHeight="1">
      <c r="B27" s="115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18"/>
      <c r="U27" s="118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16"/>
    </row>
    <row r="28" spans="2:37" s="114" customFormat="1" ht="21" customHeight="1">
      <c r="B28" s="115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18"/>
      <c r="U28" s="118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16"/>
    </row>
    <row r="29" spans="2:37" s="114" customFormat="1" ht="21" customHeight="1">
      <c r="B29" s="115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18"/>
      <c r="U29" s="118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16"/>
    </row>
    <row r="30" spans="2:37" s="114" customFormat="1" ht="21" customHeight="1">
      <c r="B30" s="115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18"/>
      <c r="U30" s="118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16"/>
    </row>
    <row r="31" spans="2:37" s="114" customFormat="1" ht="21" customHeight="1">
      <c r="B31" s="11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18"/>
      <c r="U31" s="118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16"/>
    </row>
    <row r="32" spans="2:37" s="114" customFormat="1" ht="21" customHeight="1">
      <c r="B32" s="115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18"/>
      <c r="U32" s="118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16"/>
    </row>
    <row r="33" spans="2:37" s="114" customFormat="1" ht="21" customHeight="1">
      <c r="B33" s="115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18"/>
      <c r="U33" s="118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16"/>
    </row>
    <row r="34" spans="2:37" s="114" customFormat="1" ht="21" customHeight="1">
      <c r="B34" s="115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18"/>
      <c r="U34" s="118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16"/>
    </row>
    <row r="35" spans="2:37" s="114" customFormat="1" ht="21" customHeight="1">
      <c r="B35" s="115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18"/>
      <c r="U35" s="118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16"/>
    </row>
    <row r="36" spans="2:37" ht="21" customHeight="1">
      <c r="B36" s="27"/>
      <c r="C36" s="1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1"/>
      <c r="Q36" s="11"/>
      <c r="R36" s="11"/>
      <c r="S36" s="12"/>
      <c r="T36" s="15"/>
      <c r="U36" s="15"/>
      <c r="V36" s="15"/>
      <c r="W36" s="15"/>
      <c r="X36" s="15"/>
      <c r="Y36" s="35"/>
      <c r="Z36" s="12"/>
      <c r="AA36" s="53"/>
      <c r="AB36" s="53"/>
      <c r="AC36" s="53"/>
      <c r="AD36" s="53"/>
      <c r="AE36" s="53"/>
      <c r="AF36" s="15"/>
      <c r="AG36" s="53"/>
      <c r="AH36" s="53"/>
      <c r="AI36" s="53"/>
      <c r="AJ36" s="53"/>
      <c r="AK36" s="19"/>
    </row>
    <row r="37" spans="2:37" ht="21" customHeight="1">
      <c r="B37" s="27"/>
      <c r="C37" s="11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11"/>
      <c r="Q37" s="11"/>
      <c r="R37" s="11"/>
      <c r="S37" s="12"/>
      <c r="T37" s="15"/>
      <c r="U37" s="15"/>
      <c r="V37" s="15"/>
      <c r="W37" s="15"/>
      <c r="X37" s="15"/>
      <c r="Y37" s="35"/>
      <c r="Z37" s="12"/>
      <c r="AA37" s="53"/>
      <c r="AB37" s="53"/>
      <c r="AC37" s="53"/>
      <c r="AD37" s="53"/>
      <c r="AE37" s="53"/>
      <c r="AF37" s="15"/>
      <c r="AG37" s="53"/>
      <c r="AH37" s="53"/>
      <c r="AI37" s="53"/>
      <c r="AJ37" s="53"/>
      <c r="AK37" s="19"/>
    </row>
    <row r="38" spans="2:37" ht="21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2.75">
      <c r="B39" s="7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76"/>
    </row>
  </sheetData>
  <mergeCells count="55">
    <mergeCell ref="C23:D23"/>
    <mergeCell ref="E23:V23"/>
    <mergeCell ref="W23:AC23"/>
    <mergeCell ref="AD23:AJ23"/>
    <mergeCell ref="C22:D22"/>
    <mergeCell ref="E22:V22"/>
    <mergeCell ref="W22:AC22"/>
    <mergeCell ref="AD22:AJ22"/>
    <mergeCell ref="C21:D21"/>
    <mergeCell ref="E21:V21"/>
    <mergeCell ref="W21:AC21"/>
    <mergeCell ref="AD21:AJ21"/>
    <mergeCell ref="C20:D20"/>
    <mergeCell ref="E20:V20"/>
    <mergeCell ref="W20:AC20"/>
    <mergeCell ref="AD20:AJ20"/>
    <mergeCell ref="C19:D19"/>
    <mergeCell ref="E19:V19"/>
    <mergeCell ref="W19:AC19"/>
    <mergeCell ref="AD19:AJ19"/>
    <mergeCell ref="C18:D18"/>
    <mergeCell ref="E18:V18"/>
    <mergeCell ref="W18:AC18"/>
    <mergeCell ref="AD18:AJ18"/>
    <mergeCell ref="C17:D17"/>
    <mergeCell ref="E17:V17"/>
    <mergeCell ref="W17:AC17"/>
    <mergeCell ref="AD17:AJ17"/>
    <mergeCell ref="C16:D16"/>
    <mergeCell ref="E16:V16"/>
    <mergeCell ref="W16:AC16"/>
    <mergeCell ref="AD16:AJ16"/>
    <mergeCell ref="C15:D15"/>
    <mergeCell ref="E15:V15"/>
    <mergeCell ref="W15:AC15"/>
    <mergeCell ref="AD15:AJ15"/>
    <mergeCell ref="C14:D14"/>
    <mergeCell ref="E14:V14"/>
    <mergeCell ref="W14:AC14"/>
    <mergeCell ref="AD14:AJ14"/>
    <mergeCell ref="C13:D13"/>
    <mergeCell ref="E13:V13"/>
    <mergeCell ref="W13:AC13"/>
    <mergeCell ref="AD13:AJ13"/>
    <mergeCell ref="C12:D12"/>
    <mergeCell ref="E12:V12"/>
    <mergeCell ref="W12:AC12"/>
    <mergeCell ref="AD12:AJ12"/>
    <mergeCell ref="C4:F4"/>
    <mergeCell ref="C8:AJ8"/>
    <mergeCell ref="C9:AJ9"/>
    <mergeCell ref="C11:D11"/>
    <mergeCell ref="E11:V11"/>
    <mergeCell ref="W11:AC11"/>
    <mergeCell ref="AD11:A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L18"/>
  <sheetViews>
    <sheetView workbookViewId="0" topLeftCell="A1">
      <selection activeCell="G32" sqref="G32"/>
    </sheetView>
  </sheetViews>
  <sheetFormatPr defaultColWidth="9.00390625" defaultRowHeight="12.75"/>
  <cols>
    <col min="1" max="1" width="33.375" style="0" customWidth="1"/>
    <col min="2" max="2" width="15.25390625" style="0" customWidth="1"/>
    <col min="3" max="3" width="11.625" style="0" customWidth="1"/>
    <col min="4" max="4" width="18.75390625" style="0" customWidth="1"/>
    <col min="5" max="5" width="10.125" style="0" customWidth="1"/>
  </cols>
  <sheetData>
    <row r="1" spans="1:12" ht="27.75" customHeight="1">
      <c r="A1" s="147" t="s">
        <v>324</v>
      </c>
      <c r="B1" s="147" t="s">
        <v>325</v>
      </c>
      <c r="C1" s="148" t="s">
        <v>326</v>
      </c>
      <c r="D1" s="147" t="s">
        <v>327</v>
      </c>
      <c r="E1" s="147" t="s">
        <v>328</v>
      </c>
      <c r="H1" s="149"/>
      <c r="I1" s="149"/>
      <c r="J1" s="149"/>
      <c r="K1" s="149"/>
      <c r="L1" s="149"/>
    </row>
    <row r="2" spans="1:12" ht="20.25" customHeight="1">
      <c r="A2" s="147" t="s">
        <v>329</v>
      </c>
      <c r="B2" s="150" t="s">
        <v>330</v>
      </c>
      <c r="C2" s="148" t="s">
        <v>331</v>
      </c>
      <c r="D2" s="147" t="s">
        <v>332</v>
      </c>
      <c r="E2" s="147" t="s">
        <v>333</v>
      </c>
      <c r="H2" s="149"/>
      <c r="I2" s="149"/>
      <c r="J2" s="149"/>
      <c r="K2" s="149"/>
      <c r="L2" s="149"/>
    </row>
    <row r="3" spans="1:12" ht="27.75" customHeight="1">
      <c r="A3" s="147" t="s">
        <v>334</v>
      </c>
      <c r="B3" s="147" t="s">
        <v>335</v>
      </c>
      <c r="C3" s="148" t="s">
        <v>336</v>
      </c>
      <c r="D3" s="147" t="s">
        <v>337</v>
      </c>
      <c r="E3" s="147" t="s">
        <v>333</v>
      </c>
      <c r="H3" s="149"/>
      <c r="I3" s="149"/>
      <c r="J3" s="149"/>
      <c r="K3" s="149"/>
      <c r="L3" s="149"/>
    </row>
    <row r="4" spans="1:12" ht="26.25" customHeight="1">
      <c r="A4" s="147" t="s">
        <v>338</v>
      </c>
      <c r="B4" s="147" t="s">
        <v>130</v>
      </c>
      <c r="C4" s="148" t="s">
        <v>339</v>
      </c>
      <c r="D4" s="147" t="s">
        <v>340</v>
      </c>
      <c r="E4" s="147" t="s">
        <v>341</v>
      </c>
      <c r="H4" s="149"/>
      <c r="I4" s="149"/>
      <c r="J4" s="149"/>
      <c r="K4" s="149"/>
      <c r="L4" s="149"/>
    </row>
    <row r="5" spans="1:12" ht="31.5" customHeight="1">
      <c r="A5" s="151" t="s">
        <v>342</v>
      </c>
      <c r="B5" s="151" t="s">
        <v>343</v>
      </c>
      <c r="C5" s="152" t="s">
        <v>344</v>
      </c>
      <c r="D5" s="151" t="s">
        <v>345</v>
      </c>
      <c r="E5" s="151" t="s">
        <v>346</v>
      </c>
      <c r="F5" s="153"/>
      <c r="G5" s="153"/>
      <c r="H5" s="153"/>
      <c r="I5" s="153"/>
      <c r="J5" s="153"/>
      <c r="K5" s="153"/>
      <c r="L5" s="153"/>
    </row>
    <row r="6" spans="1:12" ht="17.25" customHeight="1">
      <c r="A6" s="151" t="s">
        <v>347</v>
      </c>
      <c r="B6" s="151" t="s">
        <v>348</v>
      </c>
      <c r="C6" s="152"/>
      <c r="D6" s="151"/>
      <c r="E6" s="151"/>
      <c r="F6" s="153"/>
      <c r="G6" s="153"/>
      <c r="H6" s="153"/>
      <c r="I6" s="153"/>
      <c r="J6" s="153"/>
      <c r="K6" s="153"/>
      <c r="L6" s="153"/>
    </row>
    <row r="7" spans="1:12" ht="15" customHeight="1">
      <c r="A7" s="151" t="s">
        <v>349</v>
      </c>
      <c r="B7" s="151" t="s">
        <v>350</v>
      </c>
      <c r="C7" s="152"/>
      <c r="D7" s="151" t="s">
        <v>351</v>
      </c>
      <c r="E7" s="151"/>
      <c r="F7" s="153"/>
      <c r="G7" s="153"/>
      <c r="H7" s="153"/>
      <c r="I7" s="153"/>
      <c r="J7" s="153"/>
      <c r="K7" s="153"/>
      <c r="L7" s="153"/>
    </row>
    <row r="8" spans="1:12" ht="17.25" customHeight="1">
      <c r="A8" s="151" t="s">
        <v>352</v>
      </c>
      <c r="B8" s="151" t="s">
        <v>350</v>
      </c>
      <c r="C8" s="152"/>
      <c r="D8" s="151" t="s">
        <v>353</v>
      </c>
      <c r="E8" s="151"/>
      <c r="F8" s="153"/>
      <c r="G8" s="153"/>
      <c r="H8" s="153"/>
      <c r="I8" s="153"/>
      <c r="J8" s="153"/>
      <c r="K8" s="153"/>
      <c r="L8" s="153"/>
    </row>
    <row r="9" spans="1:12" ht="15" customHeight="1">
      <c r="A9" s="154" t="s">
        <v>354</v>
      </c>
      <c r="B9" s="151" t="s">
        <v>350</v>
      </c>
      <c r="C9" s="152"/>
      <c r="D9" s="151" t="s">
        <v>355</v>
      </c>
      <c r="E9" s="151"/>
      <c r="F9" s="153"/>
      <c r="G9" s="153"/>
      <c r="H9" s="153"/>
      <c r="I9" s="153"/>
      <c r="J9" s="153"/>
      <c r="K9" s="153"/>
      <c r="L9" s="153"/>
    </row>
    <row r="10" spans="1:12" ht="13.5" customHeight="1">
      <c r="A10" s="151" t="s">
        <v>356</v>
      </c>
      <c r="B10" s="151"/>
      <c r="C10" s="152"/>
      <c r="D10" s="151" t="s">
        <v>357</v>
      </c>
      <c r="E10" s="151"/>
      <c r="F10" s="153"/>
      <c r="G10" s="153"/>
      <c r="H10" s="153"/>
      <c r="I10" s="153"/>
      <c r="J10" s="153"/>
      <c r="K10" s="153"/>
      <c r="L10" s="153"/>
    </row>
    <row r="11" spans="1:12" ht="24.75" customHeight="1">
      <c r="A11" s="147" t="s">
        <v>358</v>
      </c>
      <c r="B11" s="147" t="s">
        <v>130</v>
      </c>
      <c r="C11" s="148"/>
      <c r="D11" s="147" t="s">
        <v>359</v>
      </c>
      <c r="E11" s="147"/>
      <c r="H11" s="149"/>
      <c r="I11" s="149"/>
      <c r="J11" s="149"/>
      <c r="K11" s="149"/>
      <c r="L11" s="149"/>
    </row>
    <row r="12" spans="1:12" ht="12.75" customHeight="1">
      <c r="A12" s="147" t="s">
        <v>360</v>
      </c>
      <c r="B12" s="147"/>
      <c r="C12" s="148"/>
      <c r="D12" s="147" t="s">
        <v>361</v>
      </c>
      <c r="E12" s="147"/>
      <c r="H12" s="149"/>
      <c r="I12" s="149"/>
      <c r="J12" s="149"/>
      <c r="K12" s="149"/>
      <c r="L12" s="149"/>
    </row>
    <row r="13" spans="1:12" ht="22.5" customHeight="1">
      <c r="A13" s="147" t="s">
        <v>362</v>
      </c>
      <c r="B13" s="147" t="s">
        <v>363</v>
      </c>
      <c r="C13" s="148"/>
      <c r="D13" s="155" t="s">
        <v>364</v>
      </c>
      <c r="E13" s="147"/>
      <c r="H13" s="149"/>
      <c r="I13" s="149"/>
      <c r="J13" s="149"/>
      <c r="K13" s="149"/>
      <c r="L13" s="149"/>
    </row>
    <row r="14" spans="1:12" ht="14.25" customHeight="1">
      <c r="A14" s="151" t="s">
        <v>365</v>
      </c>
      <c r="B14" s="151" t="s">
        <v>130</v>
      </c>
      <c r="C14" s="152"/>
      <c r="D14" s="151" t="s">
        <v>366</v>
      </c>
      <c r="E14" s="151"/>
      <c r="F14" s="153"/>
      <c r="G14" s="153"/>
      <c r="H14" s="153"/>
      <c r="I14" s="153"/>
      <c r="J14" s="153"/>
      <c r="K14" s="153"/>
      <c r="L14" s="153"/>
    </row>
    <row r="15" spans="1:12" ht="16.5" customHeight="1">
      <c r="A15" s="156" t="s">
        <v>367</v>
      </c>
      <c r="B15" s="156"/>
      <c r="C15" s="157"/>
      <c r="D15" s="156" t="s">
        <v>368</v>
      </c>
      <c r="E15" s="156"/>
      <c r="F15" s="158"/>
      <c r="G15" s="158"/>
      <c r="H15" s="158"/>
      <c r="I15" s="158"/>
      <c r="J15" s="158"/>
      <c r="K15" s="158"/>
      <c r="L15" s="158"/>
    </row>
    <row r="16" spans="1:12" ht="24.75" customHeight="1">
      <c r="A16" s="147" t="s">
        <v>369</v>
      </c>
      <c r="B16" s="147"/>
      <c r="C16" s="148"/>
      <c r="D16" s="147" t="s">
        <v>370</v>
      </c>
      <c r="E16" s="147"/>
      <c r="H16" s="149"/>
      <c r="I16" s="149"/>
      <c r="J16" s="149"/>
      <c r="K16" s="149"/>
      <c r="L16" s="149"/>
    </row>
    <row r="17" spans="1:12" ht="25.5" customHeight="1">
      <c r="A17" s="147" t="s">
        <v>371</v>
      </c>
      <c r="B17" s="147"/>
      <c r="C17" s="148"/>
      <c r="D17" s="147" t="s">
        <v>372</v>
      </c>
      <c r="E17" s="147"/>
      <c r="H17" s="149"/>
      <c r="I17" s="149"/>
      <c r="J17" s="149"/>
      <c r="K17" s="149"/>
      <c r="L17" s="149"/>
    </row>
    <row r="18" spans="1:12" ht="19.5" customHeight="1">
      <c r="A18" s="147" t="s">
        <v>373</v>
      </c>
      <c r="B18" s="147"/>
      <c r="C18" s="148"/>
      <c r="D18" s="147" t="s">
        <v>374</v>
      </c>
      <c r="E18" s="147"/>
      <c r="H18" s="149"/>
      <c r="I18" s="149"/>
      <c r="J18" s="149"/>
      <c r="K18" s="149"/>
      <c r="L18" s="149"/>
    </row>
  </sheetData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H5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2.00390625" style="6" customWidth="1"/>
    <col min="4" max="6" width="2.75390625" style="6" customWidth="1"/>
    <col min="7" max="7" width="3.125" style="6" customWidth="1"/>
    <col min="8" max="9" width="2.75390625" style="6" customWidth="1"/>
    <col min="10" max="10" width="2.875" style="6" customWidth="1"/>
    <col min="11" max="15" width="2.75390625" style="6" customWidth="1"/>
    <col min="16" max="16" width="2.875" style="6" customWidth="1"/>
    <col min="17" max="30" width="2.75390625" style="6" customWidth="1"/>
    <col min="31" max="33" width="2.375" style="6" customWidth="1"/>
    <col min="34" max="16384" width="2.75390625" style="6" customWidth="1"/>
  </cols>
  <sheetData>
    <row r="1" spans="2:34" s="73" customFormat="1" ht="13.5" customHeight="1"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75"/>
    </row>
    <row r="2" spans="2:34" ht="12.75" customHeight="1">
      <c r="B2" s="76"/>
      <c r="C2" s="8"/>
      <c r="D2" s="8"/>
      <c r="E2" s="8"/>
      <c r="F2" s="8"/>
      <c r="G2" s="8"/>
      <c r="H2" s="8"/>
      <c r="I2" s="7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78"/>
    </row>
    <row r="3" spans="2:34" ht="12.75">
      <c r="B3" s="10"/>
      <c r="C3" s="11"/>
      <c r="D3" s="11"/>
      <c r="E3" s="11"/>
      <c r="F3" s="11"/>
      <c r="G3" s="11"/>
      <c r="H3" s="24"/>
      <c r="I3" s="11"/>
      <c r="J3" s="11"/>
      <c r="K3" s="24"/>
      <c r="L3" s="24"/>
      <c r="M3" s="24"/>
      <c r="N3" s="24"/>
      <c r="O3" s="24"/>
      <c r="P3" s="24"/>
      <c r="Q3" s="24"/>
      <c r="R3" s="11"/>
      <c r="S3" s="12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11"/>
      <c r="AG3" s="11"/>
      <c r="AH3" s="19"/>
    </row>
    <row r="4" spans="2:34" ht="12.75">
      <c r="B4" s="10"/>
      <c r="C4" s="207"/>
      <c r="D4" s="207"/>
      <c r="E4" s="207"/>
      <c r="F4" s="207"/>
      <c r="G4" s="11"/>
      <c r="H4" s="24"/>
      <c r="I4" s="11"/>
      <c r="J4" s="24"/>
      <c r="K4" s="24"/>
      <c r="L4" s="24"/>
      <c r="M4" s="24"/>
      <c r="N4" s="24"/>
      <c r="O4" s="24"/>
      <c r="P4" s="24"/>
      <c r="Q4" s="24"/>
      <c r="R4" s="24"/>
      <c r="S4" s="16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9"/>
    </row>
    <row r="5" spans="2:34" ht="12.75">
      <c r="B5" s="10"/>
      <c r="C5" s="11"/>
      <c r="D5" s="11"/>
      <c r="E5" s="11"/>
      <c r="F5" s="11"/>
      <c r="G5" s="11"/>
      <c r="H5" s="24"/>
      <c r="I5" s="11"/>
      <c r="J5" s="24"/>
      <c r="K5" s="24"/>
      <c r="L5" s="24"/>
      <c r="M5" s="24"/>
      <c r="N5" s="24"/>
      <c r="O5" s="24"/>
      <c r="P5" s="24"/>
      <c r="Q5" s="24"/>
      <c r="R5" s="11"/>
      <c r="S5" s="12"/>
      <c r="T5" s="53"/>
      <c r="U5" s="53"/>
      <c r="V5" s="53"/>
      <c r="W5" s="53"/>
      <c r="X5" s="53"/>
      <c r="Y5" s="53"/>
      <c r="Z5" s="53"/>
      <c r="AA5" s="53"/>
      <c r="AB5" s="53"/>
      <c r="AC5" s="15"/>
      <c r="AD5" s="12" t="s">
        <v>5</v>
      </c>
      <c r="AE5" s="17" t="s">
        <v>6</v>
      </c>
      <c r="AF5" s="17" t="s">
        <v>6</v>
      </c>
      <c r="AG5" s="18">
        <v>2</v>
      </c>
      <c r="AH5" s="80"/>
    </row>
    <row r="6" spans="2:34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6" t="s">
        <v>143</v>
      </c>
      <c r="AH6" s="19"/>
    </row>
    <row r="7" spans="2:34" ht="18.75" customHeight="1">
      <c r="B7" s="10"/>
      <c r="C7" s="208" t="s">
        <v>54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9"/>
    </row>
    <row r="8" spans="2:34" ht="29.25" customHeight="1">
      <c r="B8" s="10"/>
      <c r="C8" s="169" t="s">
        <v>75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2:34" ht="24" customHeight="1">
      <c r="B9" s="10"/>
      <c r="C9" s="54" t="s">
        <v>55</v>
      </c>
      <c r="D9" s="11"/>
      <c r="E9" s="11"/>
      <c r="F9" s="11"/>
      <c r="G9" s="11"/>
      <c r="H9" s="11"/>
      <c r="I9" s="11"/>
      <c r="J9" s="11"/>
      <c r="K9" s="81"/>
      <c r="L9" s="24"/>
      <c r="M9" s="24"/>
      <c r="N9" s="24"/>
      <c r="O9" s="24"/>
      <c r="P9" s="24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19"/>
    </row>
    <row r="10" spans="2:34" ht="16.5" customHeight="1">
      <c r="B10" s="10"/>
      <c r="C10" s="11" t="s">
        <v>56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6" t="s">
        <v>57</v>
      </c>
      <c r="U10" s="206"/>
      <c r="V10" s="206"/>
      <c r="W10" s="206"/>
      <c r="X10" s="206"/>
      <c r="Y10" s="11"/>
      <c r="Z10" s="11"/>
      <c r="AA10" s="11"/>
      <c r="AB10" s="16" t="s">
        <v>58</v>
      </c>
      <c r="AC10" s="206"/>
      <c r="AD10" s="206"/>
      <c r="AE10" s="206"/>
      <c r="AF10" s="206"/>
      <c r="AG10" s="206"/>
      <c r="AH10" s="19"/>
    </row>
    <row r="11" spans="2:34" ht="12.7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2:34" ht="12.75">
      <c r="B12" s="10"/>
      <c r="C12" s="11" t="s">
        <v>76</v>
      </c>
      <c r="D12" s="11"/>
      <c r="E12" s="11"/>
      <c r="F12" s="11"/>
      <c r="G12" s="11"/>
      <c r="H12" s="11"/>
      <c r="I12" s="11"/>
      <c r="J12" s="82"/>
      <c r="K12" s="82"/>
      <c r="L12" s="83"/>
      <c r="M12" s="82"/>
      <c r="N12" s="82"/>
      <c r="O12" s="83"/>
      <c r="P12" s="82"/>
      <c r="Q12" s="82"/>
      <c r="R12" s="82"/>
      <c r="S12" s="8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2:34" ht="16.5" customHeight="1">
      <c r="B13" s="10"/>
      <c r="C13" s="11" t="s">
        <v>77</v>
      </c>
      <c r="D13" s="11"/>
      <c r="E13" s="11"/>
      <c r="F13" s="11"/>
      <c r="G13" s="11"/>
      <c r="H13" s="11"/>
      <c r="I13" s="1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19"/>
    </row>
    <row r="14" spans="2:34" ht="4.5" customHeight="1">
      <c r="B14" s="10"/>
      <c r="C14" s="11"/>
      <c r="D14" s="11"/>
      <c r="E14" s="11"/>
      <c r="F14" s="11"/>
      <c r="G14" s="11"/>
      <c r="H14" s="11"/>
      <c r="I14" s="11"/>
      <c r="J14" s="54"/>
      <c r="K14" s="28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19"/>
    </row>
    <row r="15" spans="2:34" ht="12.75">
      <c r="B15" s="10"/>
      <c r="C15" s="11" t="s">
        <v>78</v>
      </c>
      <c r="D15" s="11"/>
      <c r="E15" s="11"/>
      <c r="F15" s="11"/>
      <c r="G15" s="11"/>
      <c r="H15" s="18"/>
      <c r="I15" s="11"/>
      <c r="J15" s="16" t="s">
        <v>59</v>
      </c>
      <c r="K15" s="18"/>
      <c r="L15" s="11"/>
      <c r="M15" s="84" t="s">
        <v>21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9"/>
    </row>
    <row r="16" spans="2:34" ht="4.5" customHeight="1">
      <c r="B16" s="10"/>
      <c r="C16" s="11"/>
      <c r="D16" s="11"/>
      <c r="E16" s="11"/>
      <c r="F16" s="11"/>
      <c r="G16" s="11"/>
      <c r="H16" s="23"/>
      <c r="I16" s="11"/>
      <c r="J16" s="16"/>
      <c r="K16" s="23"/>
      <c r="L16" s="11"/>
      <c r="M16" s="8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9"/>
    </row>
    <row r="17" spans="2:34" ht="12.75">
      <c r="B17" s="10"/>
      <c r="C17" s="11" t="s">
        <v>79</v>
      </c>
      <c r="D17" s="11"/>
      <c r="E17" s="11"/>
      <c r="F17" s="11"/>
      <c r="G17" s="11"/>
      <c r="H17" s="1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11"/>
      <c r="AA17" s="11"/>
      <c r="AB17" s="11"/>
      <c r="AC17" s="11"/>
      <c r="AD17" s="16" t="s">
        <v>60</v>
      </c>
      <c r="AE17" s="18"/>
      <c r="AF17" s="18"/>
      <c r="AG17" s="18"/>
      <c r="AH17" s="19"/>
    </row>
    <row r="18" spans="2:34" ht="7.5" customHeight="1">
      <c r="B18" s="10"/>
      <c r="C18" s="11"/>
      <c r="D18" s="11"/>
      <c r="E18" s="11"/>
      <c r="F18" s="11"/>
      <c r="G18" s="11"/>
      <c r="H18" s="11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11"/>
      <c r="Z18" s="11"/>
      <c r="AA18" s="11"/>
      <c r="AB18" s="11"/>
      <c r="AC18" s="11"/>
      <c r="AD18" s="16"/>
      <c r="AE18" s="23"/>
      <c r="AF18" s="23"/>
      <c r="AG18" s="23"/>
      <c r="AH18" s="19"/>
    </row>
    <row r="19" spans="2:34" ht="12.75">
      <c r="B19" s="10"/>
      <c r="C19" s="11" t="s">
        <v>61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7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11"/>
      <c r="AE19" s="16" t="s">
        <v>13</v>
      </c>
      <c r="AF19" s="18"/>
      <c r="AG19" s="18"/>
      <c r="AH19" s="19"/>
    </row>
    <row r="20" spans="2:34" ht="16.5" customHeight="1">
      <c r="B20" s="10"/>
      <c r="C20" s="11" t="s">
        <v>62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19"/>
    </row>
    <row r="21" spans="2:34" ht="16.5" customHeight="1">
      <c r="B21" s="10"/>
      <c r="C21" s="11" t="s">
        <v>63</v>
      </c>
      <c r="D21" s="11"/>
      <c r="E21" s="11"/>
      <c r="F21" s="1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19"/>
    </row>
    <row r="22" spans="2:34" ht="6.75" customHeight="1">
      <c r="B22" s="10"/>
      <c r="C22" s="11"/>
      <c r="D22" s="11"/>
      <c r="E22" s="11"/>
      <c r="F22" s="11"/>
      <c r="G22" s="54"/>
      <c r="H22" s="54"/>
      <c r="I22" s="54"/>
      <c r="J22" s="54"/>
      <c r="K22" s="28"/>
      <c r="L22" s="28"/>
      <c r="M22" s="54"/>
      <c r="N22" s="28"/>
      <c r="O22" s="28"/>
      <c r="P22" s="54"/>
      <c r="Q22" s="28"/>
      <c r="R22" s="28"/>
      <c r="S22" s="28"/>
      <c r="T22" s="28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19"/>
    </row>
    <row r="23" spans="2:34" ht="12.75">
      <c r="B23" s="10"/>
      <c r="C23" s="11" t="s">
        <v>64</v>
      </c>
      <c r="D23" s="11"/>
      <c r="E23" s="11"/>
      <c r="F23" s="11"/>
      <c r="G23" s="11"/>
      <c r="H23" s="11"/>
      <c r="I23" s="11"/>
      <c r="J23" s="11"/>
      <c r="K23" s="82"/>
      <c r="L23" s="82"/>
      <c r="M23" s="85"/>
      <c r="N23" s="82"/>
      <c r="O23" s="82"/>
      <c r="P23" s="85"/>
      <c r="Q23" s="82"/>
      <c r="R23" s="82"/>
      <c r="S23" s="82"/>
      <c r="T23" s="8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9"/>
    </row>
    <row r="24" spans="2:34" ht="12.7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9"/>
    </row>
    <row r="25" spans="2:34" ht="21" customHeight="1">
      <c r="B25" s="10"/>
      <c r="C25" s="86" t="s">
        <v>144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9"/>
    </row>
    <row r="26" spans="2:34" ht="13.5" customHeight="1">
      <c r="B26" s="10"/>
      <c r="C26" s="35" t="s">
        <v>65</v>
      </c>
      <c r="D26" s="11"/>
      <c r="E26" s="11"/>
      <c r="F26" s="11"/>
      <c r="G26" s="11"/>
      <c r="H26" s="11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9"/>
    </row>
    <row r="27" spans="2:34" ht="14.25" customHeight="1">
      <c r="B27" s="10"/>
      <c r="C27" s="79" t="s">
        <v>66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4"/>
      <c r="AE27" s="16" t="s">
        <v>13</v>
      </c>
      <c r="AF27" s="18"/>
      <c r="AG27" s="18"/>
      <c r="AH27" s="19"/>
    </row>
    <row r="28" spans="2:34" ht="16.5" customHeight="1">
      <c r="B28" s="10"/>
      <c r="C28" s="87" t="s">
        <v>67</v>
      </c>
      <c r="D28" s="87"/>
      <c r="E28" s="87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19"/>
    </row>
    <row r="29" spans="2:34" ht="16.5" customHeight="1">
      <c r="B29" s="10"/>
      <c r="C29" s="87" t="s">
        <v>68</v>
      </c>
      <c r="D29" s="87"/>
      <c r="E29" s="87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19"/>
    </row>
    <row r="30" spans="2:34" ht="16.5" customHeight="1">
      <c r="B30" s="10"/>
      <c r="C30" s="87" t="s">
        <v>69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19"/>
    </row>
    <row r="31" spans="2:34" ht="16.5" customHeight="1">
      <c r="B31" s="10"/>
      <c r="C31" s="87" t="s">
        <v>70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19"/>
    </row>
    <row r="32" spans="2:34" ht="16.5" customHeight="1">
      <c r="B32" s="10"/>
      <c r="C32" s="87" t="s">
        <v>71</v>
      </c>
      <c r="D32" s="87"/>
      <c r="E32" s="87"/>
      <c r="F32" s="87"/>
      <c r="G32" s="87"/>
      <c r="H32" s="87"/>
      <c r="I32" s="87"/>
      <c r="J32" s="87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19"/>
    </row>
    <row r="33" spans="2:34" ht="16.5" customHeight="1">
      <c r="B33" s="10"/>
      <c r="C33" s="87" t="s">
        <v>72</v>
      </c>
      <c r="D33" s="87"/>
      <c r="E33" s="87"/>
      <c r="F33" s="87"/>
      <c r="G33" s="87"/>
      <c r="H33" s="87"/>
      <c r="I33" s="87"/>
      <c r="J33" s="87"/>
      <c r="K33" s="87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19"/>
    </row>
    <row r="34" spans="2:34" ht="16.5" customHeight="1">
      <c r="B34" s="10"/>
      <c r="C34" s="87" t="s">
        <v>73</v>
      </c>
      <c r="D34" s="87"/>
      <c r="E34" s="87"/>
      <c r="F34" s="87"/>
      <c r="G34" s="87"/>
      <c r="H34" s="87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19"/>
    </row>
    <row r="35" spans="2:34" ht="16.5" customHeight="1">
      <c r="B35" s="10"/>
      <c r="C35" s="88" t="s">
        <v>80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19"/>
    </row>
    <row r="36" spans="2:34" ht="16.5" customHeight="1">
      <c r="B36" s="10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19"/>
    </row>
    <row r="37" spans="2:34" ht="9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9"/>
    </row>
    <row r="38" spans="2:34" ht="36" customHeight="1">
      <c r="B38" s="10"/>
      <c r="C38" s="202" t="s">
        <v>145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3"/>
    </row>
    <row r="39" spans="2:34" ht="15" customHeight="1">
      <c r="B39" s="1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1"/>
    </row>
    <row r="40" spans="2:34" ht="17.25" customHeight="1">
      <c r="B40" s="1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1"/>
    </row>
    <row r="41" spans="2:34" ht="17.25" customHeight="1">
      <c r="B41" s="1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1"/>
    </row>
    <row r="42" spans="2:34" ht="17.25" customHeight="1">
      <c r="B42" s="1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</row>
    <row r="43" spans="2:34" ht="17.25" customHeight="1">
      <c r="B43" s="1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1"/>
    </row>
    <row r="44" spans="2:34" ht="17.25" customHeight="1">
      <c r="B44" s="1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1"/>
    </row>
    <row r="45" spans="2:34" ht="17.25" customHeight="1">
      <c r="B45" s="1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1"/>
    </row>
    <row r="46" spans="2:34" ht="16.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9"/>
    </row>
    <row r="47" spans="2:34" ht="12.75">
      <c r="B47" s="10"/>
      <c r="C47" s="89" t="s">
        <v>74</v>
      </c>
      <c r="D47" s="4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5"/>
      <c r="R47" s="45"/>
      <c r="S47" s="45"/>
      <c r="T47" s="1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1"/>
      <c r="AH47" s="19"/>
    </row>
    <row r="48" spans="2:34" ht="12.75">
      <c r="B48" s="10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1"/>
      <c r="AH48" s="19"/>
    </row>
    <row r="49" spans="2:34" ht="12.75">
      <c r="B49" s="10"/>
      <c r="C49" s="24"/>
      <c r="D49" s="35"/>
      <c r="E49" s="12" t="s">
        <v>34</v>
      </c>
      <c r="F49" s="183"/>
      <c r="G49" s="183"/>
      <c r="H49" s="183"/>
      <c r="I49" s="183"/>
      <c r="J49" s="183"/>
      <c r="K49" s="183"/>
      <c r="L49" s="183"/>
      <c r="M49" s="183"/>
      <c r="N49" s="35"/>
      <c r="O49" s="35"/>
      <c r="P49" s="35"/>
      <c r="Q49" s="35"/>
      <c r="R49" s="35"/>
      <c r="S49" s="35"/>
      <c r="T49" s="45"/>
      <c r="U49" s="45"/>
      <c r="V49" s="12" t="s">
        <v>35</v>
      </c>
      <c r="W49" s="82" t="str">
        <f>'Л1'!M41</f>
        <v> </v>
      </c>
      <c r="X49" s="82" t="str">
        <f>'Л1'!N41</f>
        <v> </v>
      </c>
      <c r="Y49" s="85"/>
      <c r="Z49" s="82" t="str">
        <f>'Л1'!P41</f>
        <v> </v>
      </c>
      <c r="AA49" s="82" t="str">
        <f>'Л1'!Q41</f>
        <v> </v>
      </c>
      <c r="AB49" s="85"/>
      <c r="AC49" s="82" t="str">
        <f>'Л1'!S41</f>
        <v> </v>
      </c>
      <c r="AD49" s="82" t="str">
        <f>'Л1'!T41</f>
        <v> </v>
      </c>
      <c r="AE49" s="82" t="str">
        <f>'Л1'!U41</f>
        <v> </v>
      </c>
      <c r="AF49" s="82" t="str">
        <f>'Л1'!V41</f>
        <v> </v>
      </c>
      <c r="AG49" s="11"/>
      <c r="AH49" s="19"/>
    </row>
    <row r="50" spans="2:34" ht="12.75">
      <c r="B50" s="10"/>
      <c r="C50" s="24"/>
      <c r="D50" s="35"/>
      <c r="E50" s="12"/>
      <c r="F50" s="15"/>
      <c r="G50" s="15"/>
      <c r="H50" s="15"/>
      <c r="I50" s="15"/>
      <c r="J50" s="15"/>
      <c r="K50" s="15"/>
      <c r="L50" s="15"/>
      <c r="M50" s="15"/>
      <c r="N50" s="35"/>
      <c r="O50" s="35"/>
      <c r="P50" s="35"/>
      <c r="Q50" s="35"/>
      <c r="R50" s="35"/>
      <c r="S50" s="35"/>
      <c r="T50" s="45"/>
      <c r="U50" s="45"/>
      <c r="V50" s="12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11"/>
      <c r="AH50" s="19"/>
    </row>
    <row r="51" spans="2:34" ht="12.75">
      <c r="B51" s="10"/>
      <c r="C51" s="24"/>
      <c r="D51" s="35"/>
      <c r="E51" s="12"/>
      <c r="F51" s="15"/>
      <c r="G51" s="15"/>
      <c r="H51" s="15"/>
      <c r="I51" s="15"/>
      <c r="J51" s="15"/>
      <c r="K51" s="15"/>
      <c r="L51" s="15"/>
      <c r="M51" s="15"/>
      <c r="N51" s="35"/>
      <c r="O51" s="35"/>
      <c r="P51" s="35"/>
      <c r="Q51" s="35"/>
      <c r="R51" s="35"/>
      <c r="S51" s="35"/>
      <c r="T51" s="45"/>
      <c r="U51" s="45"/>
      <c r="V51" s="12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11"/>
      <c r="AH51" s="19"/>
    </row>
    <row r="52" spans="2:34" ht="1.5" customHeight="1">
      <c r="B52" s="10"/>
      <c r="C52" s="24"/>
      <c r="D52" s="35"/>
      <c r="E52" s="12"/>
      <c r="F52" s="15"/>
      <c r="G52" s="15"/>
      <c r="H52" s="15"/>
      <c r="I52" s="15"/>
      <c r="J52" s="15"/>
      <c r="K52" s="15"/>
      <c r="L52" s="15"/>
      <c r="M52" s="15"/>
      <c r="N52" s="35"/>
      <c r="O52" s="35"/>
      <c r="P52" s="35"/>
      <c r="Q52" s="35"/>
      <c r="R52" s="35"/>
      <c r="S52" s="35"/>
      <c r="T52" s="45"/>
      <c r="U52" s="45"/>
      <c r="V52" s="12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11"/>
      <c r="AH52" s="19"/>
    </row>
    <row r="53" spans="2:34" ht="12.75">
      <c r="B53" s="10"/>
      <c r="C53" s="24"/>
      <c r="D53" s="35"/>
      <c r="E53" s="12"/>
      <c r="F53" s="15"/>
      <c r="G53" s="15"/>
      <c r="H53" s="15"/>
      <c r="I53" s="15"/>
      <c r="J53" s="15"/>
      <c r="K53" s="15"/>
      <c r="L53" s="15"/>
      <c r="M53" s="15"/>
      <c r="N53" s="35"/>
      <c r="O53" s="35"/>
      <c r="P53" s="35"/>
      <c r="Q53" s="35"/>
      <c r="R53" s="35"/>
      <c r="S53" s="35"/>
      <c r="T53" s="45"/>
      <c r="U53" s="45"/>
      <c r="V53" s="12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11"/>
      <c r="AH53" s="19"/>
    </row>
    <row r="54" spans="2:34" ht="12.75">
      <c r="B54" s="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8"/>
      <c r="AH54" s="90"/>
    </row>
  </sheetData>
  <mergeCells count="22">
    <mergeCell ref="C4:F4"/>
    <mergeCell ref="C7:AH7"/>
    <mergeCell ref="C8:AH8"/>
    <mergeCell ref="Q9:AG9"/>
    <mergeCell ref="U10:X10"/>
    <mergeCell ref="AC10:AG10"/>
    <mergeCell ref="J13:AG13"/>
    <mergeCell ref="I17:Y17"/>
    <mergeCell ref="U20:AG20"/>
    <mergeCell ref="G21:AG21"/>
    <mergeCell ref="N27:AC27"/>
    <mergeCell ref="R19:AC19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AO47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87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875" style="6" customWidth="1"/>
    <col min="11" max="21" width="2.375" style="6" customWidth="1"/>
    <col min="22" max="40" width="2.625" style="6" customWidth="1"/>
    <col min="41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41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78"/>
    </row>
    <row r="3" spans="2:41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1"/>
      <c r="AL3" s="11"/>
      <c r="AM3" s="11"/>
      <c r="AN3" s="11"/>
      <c r="AO3" s="19"/>
    </row>
    <row r="4" spans="2:41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9"/>
    </row>
    <row r="5" spans="2:41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1"/>
      <c r="AG5" s="11"/>
      <c r="AH5" s="11"/>
      <c r="AI5" s="11"/>
      <c r="AJ5" s="23"/>
      <c r="AK5" s="12" t="s">
        <v>5</v>
      </c>
      <c r="AL5" s="17" t="s">
        <v>6</v>
      </c>
      <c r="AM5" s="17" t="s">
        <v>6</v>
      </c>
      <c r="AN5" s="18">
        <v>3</v>
      </c>
      <c r="AO5" s="19"/>
    </row>
    <row r="6" spans="2:41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6"/>
      <c r="AK6" s="11"/>
      <c r="AL6" s="11"/>
      <c r="AM6" s="11"/>
      <c r="AN6" s="16" t="s">
        <v>143</v>
      </c>
      <c r="AO6" s="19"/>
    </row>
    <row r="7" spans="2:41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6"/>
      <c r="AK7" s="11"/>
      <c r="AL7" s="11"/>
      <c r="AM7" s="11"/>
      <c r="AN7" s="16" t="s">
        <v>81</v>
      </c>
      <c r="AO7" s="19"/>
    </row>
    <row r="8" spans="2:41" ht="60.75" customHeight="1">
      <c r="B8" s="10"/>
      <c r="C8" s="216" t="s">
        <v>147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111"/>
      <c r="AL8" s="11"/>
      <c r="AM8" s="11"/>
      <c r="AN8" s="11"/>
      <c r="AO8" s="19"/>
    </row>
    <row r="9" spans="2:41" ht="20.25" customHeight="1">
      <c r="B9" s="10"/>
      <c r="C9" s="217" t="s">
        <v>82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20" t="s">
        <v>83</v>
      </c>
      <c r="Q9" s="220"/>
      <c r="R9" s="220"/>
      <c r="S9" s="220"/>
      <c r="T9" s="220"/>
      <c r="U9" s="217" t="s">
        <v>84</v>
      </c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19"/>
    </row>
    <row r="10" spans="2:41" ht="6" customHeight="1">
      <c r="B10" s="10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2"/>
      <c r="Q10" s="92"/>
      <c r="R10" s="92"/>
      <c r="S10" s="92"/>
      <c r="T10" s="92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11"/>
      <c r="AL10" s="11"/>
      <c r="AM10" s="11"/>
      <c r="AN10" s="11"/>
      <c r="AO10" s="19"/>
    </row>
    <row r="11" spans="2:41" ht="13.5" customHeight="1">
      <c r="B11" s="10"/>
      <c r="C11" s="169" t="s">
        <v>146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212" t="s">
        <v>95</v>
      </c>
      <c r="Q11" s="212"/>
      <c r="R11" s="212"/>
      <c r="S11" s="212"/>
      <c r="T11" s="212"/>
      <c r="U11" s="18"/>
      <c r="V11" s="18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</row>
    <row r="12" spans="2:41" ht="6" customHeight="1">
      <c r="B12" s="10"/>
      <c r="C12" s="9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9"/>
    </row>
    <row r="13" spans="2:41" s="96" customFormat="1" ht="13.5" customHeight="1">
      <c r="B13" s="97"/>
      <c r="C13" s="169" t="s">
        <v>85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212" t="s">
        <v>86</v>
      </c>
      <c r="Q13" s="212"/>
      <c r="R13" s="212"/>
      <c r="S13" s="212"/>
      <c r="T13" s="21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9"/>
      <c r="AG13" s="99"/>
      <c r="AH13" s="99"/>
      <c r="AI13" s="99"/>
      <c r="AJ13" s="100"/>
      <c r="AK13" s="100"/>
      <c r="AL13" s="100"/>
      <c r="AM13" s="100"/>
      <c r="AN13" s="100"/>
      <c r="AO13" s="101"/>
    </row>
    <row r="14" spans="2:41" s="96" customFormat="1" ht="21" customHeight="1">
      <c r="B14" s="97"/>
      <c r="C14" s="88" t="s">
        <v>148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98"/>
      <c r="Q14" s="98"/>
      <c r="R14" s="98"/>
      <c r="S14" s="98"/>
      <c r="T14" s="98"/>
      <c r="U14" s="108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00"/>
      <c r="AK14" s="100"/>
      <c r="AL14" s="100"/>
      <c r="AM14" s="100"/>
      <c r="AN14" s="100"/>
      <c r="AO14" s="101"/>
    </row>
    <row r="15" spans="2:41" s="96" customFormat="1" ht="13.5" customHeight="1">
      <c r="B15" s="97"/>
      <c r="C15" s="211" t="s">
        <v>87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 t="s">
        <v>88</v>
      </c>
      <c r="Q15" s="212"/>
      <c r="R15" s="212"/>
      <c r="S15" s="212"/>
      <c r="T15" s="212"/>
      <c r="U15" s="102">
        <v>1</v>
      </c>
      <c r="V15" s="102">
        <v>8</v>
      </c>
      <c r="W15" s="102">
        <v>2</v>
      </c>
      <c r="X15" s="102">
        <v>1</v>
      </c>
      <c r="Y15" s="102">
        <v>0</v>
      </c>
      <c r="Z15" s="102">
        <v>2</v>
      </c>
      <c r="AA15" s="128">
        <v>0</v>
      </c>
      <c r="AB15" s="102">
        <v>1</v>
      </c>
      <c r="AC15" s="130">
        <v>0</v>
      </c>
      <c r="AD15" s="102">
        <v>1</v>
      </c>
      <c r="AE15" s="102">
        <v>0</v>
      </c>
      <c r="AF15" s="102">
        <v>0</v>
      </c>
      <c r="AG15" s="102">
        <v>1</v>
      </c>
      <c r="AH15" s="102">
        <v>1</v>
      </c>
      <c r="AI15" s="102">
        <v>0</v>
      </c>
      <c r="AJ15" s="102">
        <v>0</v>
      </c>
      <c r="AK15" s="102">
        <v>0</v>
      </c>
      <c r="AL15" s="102">
        <v>1</v>
      </c>
      <c r="AM15" s="102">
        <v>1</v>
      </c>
      <c r="AN15" s="102">
        <v>0</v>
      </c>
      <c r="AO15" s="101"/>
    </row>
    <row r="16" spans="2:41" s="96" customFormat="1" ht="62.25" customHeight="1">
      <c r="B16" s="97"/>
      <c r="C16" s="214" t="s">
        <v>149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98"/>
      <c r="Q16" s="98"/>
      <c r="R16" s="98"/>
      <c r="S16" s="98"/>
      <c r="T16" s="98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100"/>
      <c r="AK16" s="100"/>
      <c r="AL16" s="100"/>
      <c r="AM16" s="100"/>
      <c r="AN16" s="100"/>
      <c r="AO16" s="101"/>
    </row>
    <row r="17" spans="2:41" s="96" customFormat="1" ht="13.5" customHeight="1">
      <c r="B17" s="97"/>
      <c r="C17" s="211" t="s">
        <v>89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 t="s">
        <v>90</v>
      </c>
      <c r="Q17" s="212"/>
      <c r="R17" s="212"/>
      <c r="S17" s="212"/>
      <c r="T17" s="21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0"/>
      <c r="AK17" s="100"/>
      <c r="AL17" s="100"/>
      <c r="AM17" s="100"/>
      <c r="AN17" s="100"/>
      <c r="AO17" s="101"/>
    </row>
    <row r="18" spans="2:41" s="96" customFormat="1" ht="6" customHeight="1">
      <c r="B18" s="97"/>
      <c r="C18" s="10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98"/>
      <c r="Q18" s="98"/>
      <c r="R18" s="98"/>
      <c r="S18" s="98"/>
      <c r="T18" s="98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100"/>
      <c r="AL18" s="100"/>
      <c r="AM18" s="100"/>
      <c r="AN18" s="100"/>
      <c r="AO18" s="101"/>
    </row>
    <row r="19" spans="2:41" s="96" customFormat="1" ht="13.5" customHeight="1">
      <c r="B19" s="97"/>
      <c r="C19" s="211" t="s">
        <v>91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 t="s">
        <v>92</v>
      </c>
      <c r="Q19" s="212"/>
      <c r="R19" s="212"/>
      <c r="S19" s="212"/>
      <c r="T19" s="21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4"/>
      <c r="AK19" s="100"/>
      <c r="AL19" s="100"/>
      <c r="AM19" s="100"/>
      <c r="AN19" s="100"/>
      <c r="AO19" s="101"/>
    </row>
    <row r="20" spans="2:41" s="96" customFormat="1" ht="6" customHeight="1">
      <c r="B20" s="97"/>
      <c r="C20" s="10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05"/>
      <c r="Q20" s="105"/>
      <c r="R20" s="105"/>
      <c r="S20" s="105"/>
      <c r="T20" s="105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99"/>
      <c r="AL20" s="100"/>
      <c r="AM20" s="100"/>
      <c r="AN20" s="100"/>
      <c r="AO20" s="101"/>
    </row>
    <row r="21" spans="2:41" s="96" customFormat="1" ht="13.5" customHeight="1">
      <c r="B21" s="97"/>
      <c r="C21" s="211" t="s">
        <v>93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 t="s">
        <v>94</v>
      </c>
      <c r="Q21" s="212"/>
      <c r="R21" s="212"/>
      <c r="S21" s="212"/>
      <c r="T21" s="21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4"/>
      <c r="AK21" s="100"/>
      <c r="AL21" s="100"/>
      <c r="AM21" s="100"/>
      <c r="AN21" s="100"/>
      <c r="AO21" s="101"/>
    </row>
    <row r="22" spans="2:41" s="96" customFormat="1" ht="33.75" customHeight="1">
      <c r="B22" s="97"/>
      <c r="C22" s="215" t="s">
        <v>152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98"/>
      <c r="R22" s="98"/>
      <c r="S22" s="98"/>
      <c r="T22" s="98"/>
      <c r="U22" s="10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6"/>
      <c r="AK22" s="99"/>
      <c r="AL22" s="100"/>
      <c r="AM22" s="100"/>
      <c r="AN22" s="100"/>
      <c r="AO22" s="101"/>
    </row>
    <row r="23" spans="2:41" s="96" customFormat="1" ht="13.5" customHeight="1">
      <c r="B23" s="97"/>
      <c r="C23" s="211" t="s">
        <v>87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 t="s">
        <v>88</v>
      </c>
      <c r="Q23" s="212"/>
      <c r="R23" s="212"/>
      <c r="S23" s="212"/>
      <c r="T23" s="212"/>
      <c r="U23" s="102">
        <v>1</v>
      </c>
      <c r="V23" s="102">
        <v>8</v>
      </c>
      <c r="W23" s="102">
        <v>2</v>
      </c>
      <c r="X23" s="102">
        <v>1</v>
      </c>
      <c r="Y23" s="102">
        <v>0</v>
      </c>
      <c r="Z23" s="102">
        <v>2</v>
      </c>
      <c r="AA23" s="102">
        <v>0</v>
      </c>
      <c r="AB23" s="102">
        <v>1</v>
      </c>
      <c r="AC23" s="102">
        <v>0</v>
      </c>
      <c r="AD23" s="102">
        <v>2</v>
      </c>
      <c r="AE23" s="102">
        <v>0</v>
      </c>
      <c r="AF23" s="102">
        <v>0</v>
      </c>
      <c r="AG23" s="102">
        <v>7</v>
      </c>
      <c r="AH23" s="102">
        <v>1</v>
      </c>
      <c r="AI23" s="102">
        <v>0</v>
      </c>
      <c r="AJ23" s="112">
        <v>0</v>
      </c>
      <c r="AK23" s="102">
        <v>0</v>
      </c>
      <c r="AL23" s="102">
        <v>1</v>
      </c>
      <c r="AM23" s="102">
        <v>1</v>
      </c>
      <c r="AN23" s="102">
        <v>0</v>
      </c>
      <c r="AO23" s="101"/>
    </row>
    <row r="24" spans="2:41" s="96" customFormat="1" ht="60.75" customHeight="1">
      <c r="B24" s="97"/>
      <c r="C24" s="214" t="s">
        <v>149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98"/>
      <c r="Q24" s="98"/>
      <c r="R24" s="98"/>
      <c r="S24" s="98"/>
      <c r="T24" s="98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6"/>
      <c r="AK24" s="99"/>
      <c r="AL24" s="100"/>
      <c r="AM24" s="100"/>
      <c r="AN24" s="100"/>
      <c r="AO24" s="101"/>
    </row>
    <row r="25" spans="2:41" s="96" customFormat="1" ht="13.5" customHeight="1">
      <c r="B25" s="97"/>
      <c r="C25" s="211" t="s">
        <v>89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 t="s">
        <v>90</v>
      </c>
      <c r="Q25" s="212"/>
      <c r="R25" s="212"/>
      <c r="S25" s="212"/>
      <c r="T25" s="21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6"/>
      <c r="AK25" s="99"/>
      <c r="AL25" s="100"/>
      <c r="AM25" s="100"/>
      <c r="AN25" s="100"/>
      <c r="AO25" s="101"/>
    </row>
    <row r="26" spans="2:41" s="96" customFormat="1" ht="6" customHeight="1">
      <c r="B26" s="97"/>
      <c r="C26" s="103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98"/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6"/>
      <c r="AK26" s="99"/>
      <c r="AL26" s="100"/>
      <c r="AM26" s="100"/>
      <c r="AN26" s="100"/>
      <c r="AO26" s="101"/>
    </row>
    <row r="27" spans="2:41" s="96" customFormat="1" ht="13.5" customHeight="1">
      <c r="B27" s="97"/>
      <c r="C27" s="211" t="s">
        <v>91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2" t="s">
        <v>92</v>
      </c>
      <c r="Q27" s="212"/>
      <c r="R27" s="212"/>
      <c r="S27" s="212"/>
      <c r="T27" s="21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6"/>
      <c r="AK27" s="99"/>
      <c r="AL27" s="100"/>
      <c r="AM27" s="100"/>
      <c r="AN27" s="100"/>
      <c r="AO27" s="101"/>
    </row>
    <row r="28" spans="2:41" s="96" customFormat="1" ht="6" customHeight="1">
      <c r="B28" s="97"/>
      <c r="C28" s="10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05"/>
      <c r="Q28" s="105"/>
      <c r="R28" s="105"/>
      <c r="S28" s="105"/>
      <c r="T28" s="105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99"/>
      <c r="AL28" s="100"/>
      <c r="AM28" s="100"/>
      <c r="AN28" s="100"/>
      <c r="AO28" s="101"/>
    </row>
    <row r="29" spans="2:41" s="96" customFormat="1" ht="13.5" customHeight="1">
      <c r="B29" s="97"/>
      <c r="C29" s="211" t="s">
        <v>93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 t="s">
        <v>94</v>
      </c>
      <c r="Q29" s="212"/>
      <c r="R29" s="212"/>
      <c r="S29" s="212"/>
      <c r="T29" s="21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4"/>
      <c r="AK29" s="100"/>
      <c r="AL29" s="100"/>
      <c r="AM29" s="100"/>
      <c r="AN29" s="100"/>
      <c r="AO29" s="101"/>
    </row>
    <row r="30" spans="2:41" ht="13.5" customHeight="1">
      <c r="B30" s="10"/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5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57"/>
      <c r="AK30" s="11"/>
      <c r="AL30" s="11"/>
      <c r="AM30" s="11"/>
      <c r="AN30" s="11"/>
      <c r="AO30" s="19"/>
    </row>
    <row r="31" spans="2:41" ht="9" customHeight="1">
      <c r="B31" s="10"/>
      <c r="C31" s="9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95"/>
      <c r="AK31" s="57"/>
      <c r="AL31" s="11"/>
      <c r="AM31" s="11"/>
      <c r="AN31" s="11"/>
      <c r="AO31" s="19"/>
    </row>
    <row r="32" spans="2:41" ht="13.5" customHeight="1">
      <c r="B32" s="10"/>
      <c r="C32" s="9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05"/>
      <c r="Q32" s="105"/>
      <c r="R32" s="105"/>
      <c r="S32" s="105"/>
      <c r="T32" s="105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95"/>
      <c r="AK32" s="57"/>
      <c r="AL32" s="11"/>
      <c r="AM32" s="11"/>
      <c r="AN32" s="11"/>
      <c r="AO32" s="19"/>
    </row>
    <row r="33" spans="2:41" ht="9" customHeight="1">
      <c r="B33" s="10"/>
      <c r="C33" s="9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95"/>
      <c r="AK33" s="57"/>
      <c r="AL33" s="11"/>
      <c r="AM33" s="11"/>
      <c r="AN33" s="11"/>
      <c r="AO33" s="19"/>
    </row>
    <row r="34" spans="2:41" ht="10.5" customHeight="1">
      <c r="B34" s="10"/>
      <c r="C34" s="9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95"/>
      <c r="AK34" s="57"/>
      <c r="AL34" s="11"/>
      <c r="AM34" s="11"/>
      <c r="AN34" s="11"/>
      <c r="AO34" s="19"/>
    </row>
    <row r="35" spans="2:41" ht="13.5" customHeight="1">
      <c r="B35" s="10"/>
      <c r="C35" s="5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5"/>
      <c r="Q35" s="105"/>
      <c r="R35" s="105"/>
      <c r="S35" s="105"/>
      <c r="T35" s="105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57"/>
      <c r="AK35" s="57"/>
      <c r="AL35" s="11"/>
      <c r="AM35" s="11"/>
      <c r="AN35" s="11"/>
      <c r="AO35" s="19"/>
    </row>
    <row r="36" spans="2:41" s="59" customFormat="1" ht="22.5" customHeight="1">
      <c r="B36" s="60"/>
      <c r="C36" s="5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05"/>
      <c r="Q36" s="105"/>
      <c r="R36" s="105"/>
      <c r="S36" s="105"/>
      <c r="T36" s="57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57"/>
      <c r="AK36" s="57"/>
      <c r="AL36" s="57"/>
      <c r="AM36" s="57"/>
      <c r="AN36" s="57"/>
      <c r="AO36" s="58"/>
    </row>
    <row r="37" spans="2:41" s="59" customFormat="1" ht="13.5" customHeight="1">
      <c r="B37" s="60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05"/>
      <c r="Q37" s="105"/>
      <c r="R37" s="105"/>
      <c r="S37" s="105"/>
      <c r="T37" s="105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57"/>
      <c r="AK37" s="57"/>
      <c r="AL37" s="57"/>
      <c r="AM37" s="57"/>
      <c r="AN37" s="57"/>
      <c r="AO37" s="58"/>
    </row>
    <row r="38" spans="2:41" s="59" customFormat="1" ht="9" customHeight="1">
      <c r="B38" s="60"/>
      <c r="C38" s="5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  <c r="Q38" s="109"/>
      <c r="R38" s="109"/>
      <c r="S38" s="109"/>
      <c r="T38" s="109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57"/>
      <c r="AK38" s="57"/>
      <c r="AL38" s="57"/>
      <c r="AM38" s="57"/>
      <c r="AN38" s="57"/>
      <c r="AO38" s="58"/>
    </row>
    <row r="39" spans="2:41" s="59" customFormat="1" ht="13.5" customHeight="1">
      <c r="B39" s="6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05"/>
      <c r="Q39" s="105"/>
      <c r="R39" s="105"/>
      <c r="S39" s="105"/>
      <c r="T39" s="105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23"/>
      <c r="AK39" s="57"/>
      <c r="AL39" s="57"/>
      <c r="AM39" s="57"/>
      <c r="AN39" s="57"/>
      <c r="AO39" s="58"/>
    </row>
    <row r="40" spans="2:41" s="59" customFormat="1" ht="9" customHeight="1">
      <c r="B40" s="6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05"/>
      <c r="Q40" s="105"/>
      <c r="R40" s="105"/>
      <c r="S40" s="105"/>
      <c r="T40" s="105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57"/>
      <c r="AK40" s="57"/>
      <c r="AL40" s="57"/>
      <c r="AM40" s="57"/>
      <c r="AN40" s="57"/>
      <c r="AO40" s="58"/>
    </row>
    <row r="41" spans="2:41" ht="12.75">
      <c r="B41" s="10"/>
      <c r="C41" s="11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05"/>
      <c r="Q41" s="105"/>
      <c r="R41" s="105"/>
      <c r="S41" s="105"/>
      <c r="T41" s="105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57"/>
      <c r="AK41" s="11"/>
      <c r="AL41" s="11"/>
      <c r="AM41" s="11"/>
      <c r="AN41" s="11"/>
      <c r="AO41" s="19"/>
    </row>
    <row r="42" spans="2:41" ht="150.75" customHeight="1">
      <c r="B42" s="10"/>
      <c r="C42" s="11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1"/>
      <c r="AL42" s="11"/>
      <c r="AM42" s="11"/>
      <c r="AN42" s="11"/>
      <c r="AO42" s="19"/>
    </row>
    <row r="43" spans="2:41" ht="21.75" customHeight="1">
      <c r="B43" s="10"/>
      <c r="C43" s="213" t="s">
        <v>74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11"/>
      <c r="AL43" s="11"/>
      <c r="AM43" s="11"/>
      <c r="AN43" s="11"/>
      <c r="AO43" s="19"/>
    </row>
    <row r="44" spans="2:41" ht="12.75">
      <c r="B44" s="10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1"/>
      <c r="AH44" s="11"/>
      <c r="AI44" s="11"/>
      <c r="AJ44" s="11"/>
      <c r="AK44" s="11"/>
      <c r="AL44" s="11"/>
      <c r="AM44" s="11"/>
      <c r="AN44" s="11"/>
      <c r="AO44" s="19"/>
    </row>
    <row r="45" spans="2:41" ht="13.5" customHeight="1">
      <c r="B45" s="10"/>
      <c r="C45" s="11"/>
      <c r="D45" s="35"/>
      <c r="E45" s="11"/>
      <c r="F45" s="12" t="s">
        <v>34</v>
      </c>
      <c r="G45" s="183"/>
      <c r="H45" s="183"/>
      <c r="I45" s="183"/>
      <c r="J45" s="183"/>
      <c r="K45" s="183"/>
      <c r="L45" s="183"/>
      <c r="M45" s="183"/>
      <c r="N45" s="183"/>
      <c r="O45" s="11"/>
      <c r="P45" s="35"/>
      <c r="Q45" s="35"/>
      <c r="R45" s="35"/>
      <c r="S45" s="35"/>
      <c r="T45" s="11"/>
      <c r="U45" s="11"/>
      <c r="V45" s="11"/>
      <c r="W45" s="11"/>
      <c r="X45" s="12" t="s">
        <v>35</v>
      </c>
      <c r="Y45" s="82" t="str">
        <f>'Л1'!M41</f>
        <v> </v>
      </c>
      <c r="Z45" s="82" t="str">
        <f>'Л1'!N41</f>
        <v> </v>
      </c>
      <c r="AA45" s="85"/>
      <c r="AB45" s="82" t="str">
        <f>'Л1'!P41</f>
        <v> </v>
      </c>
      <c r="AC45" s="82" t="str">
        <f>'Л1'!Q41</f>
        <v> </v>
      </c>
      <c r="AD45" s="85"/>
      <c r="AE45" s="82" t="str">
        <f>'Л1'!S41</f>
        <v> </v>
      </c>
      <c r="AF45" s="82" t="str">
        <f>'Л1'!T41</f>
        <v> </v>
      </c>
      <c r="AG45" s="82" t="str">
        <f>'Л1'!U41</f>
        <v> </v>
      </c>
      <c r="AH45" s="82" t="str">
        <f>'Л1'!V41</f>
        <v> </v>
      </c>
      <c r="AI45" s="11"/>
      <c r="AJ45" s="11"/>
      <c r="AK45" s="11"/>
      <c r="AL45" s="11"/>
      <c r="AM45" s="11"/>
      <c r="AN45" s="11"/>
      <c r="AO45" s="19"/>
    </row>
    <row r="46" spans="2:41" ht="13.5" customHeight="1">
      <c r="B46" s="10"/>
      <c r="C46" s="79"/>
      <c r="D46" s="3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5"/>
      <c r="Q46" s="35"/>
      <c r="R46" s="35"/>
      <c r="S46" s="35"/>
      <c r="T46" s="12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9"/>
    </row>
    <row r="47" spans="2:41" ht="12.75" customHeight="1">
      <c r="B47" s="7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76"/>
    </row>
  </sheetData>
  <mergeCells count="30">
    <mergeCell ref="C4:F4"/>
    <mergeCell ref="C8:AJ8"/>
    <mergeCell ref="C9:O9"/>
    <mergeCell ref="P9:T9"/>
    <mergeCell ref="U9:AN9"/>
    <mergeCell ref="C22:P22"/>
    <mergeCell ref="P19:T19"/>
    <mergeCell ref="C21:O21"/>
    <mergeCell ref="P21:T21"/>
    <mergeCell ref="C16:O16"/>
    <mergeCell ref="C17:O17"/>
    <mergeCell ref="P17:T17"/>
    <mergeCell ref="C19:O19"/>
    <mergeCell ref="C11:O11"/>
    <mergeCell ref="C13:O13"/>
    <mergeCell ref="P13:T13"/>
    <mergeCell ref="C15:O15"/>
    <mergeCell ref="P15:T15"/>
    <mergeCell ref="P11:T11"/>
    <mergeCell ref="P23:T23"/>
    <mergeCell ref="C25:O25"/>
    <mergeCell ref="P25:T25"/>
    <mergeCell ref="C27:O27"/>
    <mergeCell ref="P27:T27"/>
    <mergeCell ref="C24:O24"/>
    <mergeCell ref="C23:O23"/>
    <mergeCell ref="C29:O29"/>
    <mergeCell ref="P29:T29"/>
    <mergeCell ref="C43:AJ43"/>
    <mergeCell ref="G45:N4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1:AO43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87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875" style="6" customWidth="1"/>
    <col min="11" max="19" width="2.375" style="6" customWidth="1"/>
    <col min="20" max="20" width="1.625" style="6" customWidth="1"/>
    <col min="21" max="21" width="2.375" style="6" customWidth="1"/>
    <col min="22" max="40" width="2.625" style="6" customWidth="1"/>
    <col min="41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41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78"/>
    </row>
    <row r="3" spans="2:41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1"/>
      <c r="AL3" s="11"/>
      <c r="AM3" s="11"/>
      <c r="AN3" s="11"/>
      <c r="AO3" s="19"/>
    </row>
    <row r="4" spans="2:41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9"/>
    </row>
    <row r="5" spans="2:41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1"/>
      <c r="AG5" s="11"/>
      <c r="AH5" s="11"/>
      <c r="AI5" s="11"/>
      <c r="AJ5" s="23"/>
      <c r="AK5" s="12" t="s">
        <v>5</v>
      </c>
      <c r="AL5" s="17" t="s">
        <v>6</v>
      </c>
      <c r="AM5" s="17" t="s">
        <v>6</v>
      </c>
      <c r="AN5" s="18">
        <v>4</v>
      </c>
      <c r="AO5" s="19"/>
    </row>
    <row r="6" spans="2:41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6"/>
      <c r="AK6" s="11"/>
      <c r="AL6" s="11"/>
      <c r="AM6" s="11"/>
      <c r="AN6" s="16" t="s">
        <v>143</v>
      </c>
      <c r="AO6" s="19"/>
    </row>
    <row r="7" spans="2:41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6"/>
      <c r="AK7" s="11"/>
      <c r="AL7" s="11"/>
      <c r="AM7" s="11"/>
      <c r="AN7" s="16" t="s">
        <v>81</v>
      </c>
      <c r="AO7" s="19"/>
    </row>
    <row r="8" spans="2:41" ht="60.75" customHeight="1">
      <c r="B8" s="10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111"/>
      <c r="AL8" s="11"/>
      <c r="AM8" s="11"/>
      <c r="AN8" s="11"/>
      <c r="AO8" s="19"/>
    </row>
    <row r="9" spans="2:41" ht="20.25" customHeight="1">
      <c r="B9" s="10"/>
      <c r="C9" s="217" t="s">
        <v>82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20" t="s">
        <v>83</v>
      </c>
      <c r="Q9" s="220"/>
      <c r="R9" s="220"/>
      <c r="S9" s="220"/>
      <c r="T9" s="220"/>
      <c r="U9" s="217" t="s">
        <v>84</v>
      </c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19"/>
    </row>
    <row r="10" spans="2:41" s="96" customFormat="1" ht="31.5" customHeight="1">
      <c r="B10" s="97"/>
      <c r="C10" s="221" t="s">
        <v>150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98"/>
      <c r="S10" s="98"/>
      <c r="T10" s="98"/>
      <c r="U10" s="10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00"/>
      <c r="AL10" s="100"/>
      <c r="AM10" s="100"/>
      <c r="AN10" s="100"/>
      <c r="AO10" s="101"/>
    </row>
    <row r="11" spans="2:41" s="96" customFormat="1" ht="13.5" customHeight="1">
      <c r="B11" s="97"/>
      <c r="C11" s="211" t="s">
        <v>87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2" t="s">
        <v>88</v>
      </c>
      <c r="Q11" s="212"/>
      <c r="R11" s="212"/>
      <c r="S11" s="212"/>
      <c r="T11" s="212"/>
      <c r="U11" s="102">
        <v>1</v>
      </c>
      <c r="V11" s="102">
        <v>8</v>
      </c>
      <c r="W11" s="102">
        <v>2</v>
      </c>
      <c r="X11" s="102">
        <v>1</v>
      </c>
      <c r="Y11" s="102">
        <v>0</v>
      </c>
      <c r="Z11" s="102">
        <v>2</v>
      </c>
      <c r="AA11" s="128">
        <v>0</v>
      </c>
      <c r="AB11" s="102">
        <v>1</v>
      </c>
      <c r="AC11" s="102">
        <v>0</v>
      </c>
      <c r="AD11" s="102">
        <v>3</v>
      </c>
      <c r="AE11" s="102">
        <v>0</v>
      </c>
      <c r="AF11" s="102">
        <v>0</v>
      </c>
      <c r="AG11" s="102">
        <v>8</v>
      </c>
      <c r="AH11" s="102">
        <v>1</v>
      </c>
      <c r="AI11" s="102">
        <v>0</v>
      </c>
      <c r="AJ11" s="102">
        <v>0</v>
      </c>
      <c r="AK11" s="102">
        <v>0</v>
      </c>
      <c r="AL11" s="102">
        <v>1</v>
      </c>
      <c r="AM11" s="102">
        <v>1</v>
      </c>
      <c r="AN11" s="102">
        <v>0</v>
      </c>
      <c r="AO11" s="101"/>
    </row>
    <row r="12" spans="2:41" s="96" customFormat="1" ht="62.25" customHeight="1">
      <c r="B12" s="97"/>
      <c r="C12" s="214" t="s">
        <v>149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98"/>
      <c r="Q12" s="98"/>
      <c r="R12" s="98"/>
      <c r="S12" s="98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00"/>
      <c r="AK12" s="100"/>
      <c r="AL12" s="100"/>
      <c r="AM12" s="100"/>
      <c r="AN12" s="100"/>
      <c r="AO12" s="101"/>
    </row>
    <row r="13" spans="2:41" s="96" customFormat="1" ht="13.5" customHeight="1">
      <c r="B13" s="97"/>
      <c r="C13" s="211" t="s">
        <v>89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 t="s">
        <v>90</v>
      </c>
      <c r="Q13" s="212"/>
      <c r="R13" s="212"/>
      <c r="S13" s="212"/>
      <c r="T13" s="21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0"/>
      <c r="AK13" s="100"/>
      <c r="AL13" s="100"/>
      <c r="AM13" s="100"/>
      <c r="AN13" s="100"/>
      <c r="AO13" s="101"/>
    </row>
    <row r="14" spans="2:41" s="96" customFormat="1" ht="6" customHeight="1">
      <c r="B14" s="97"/>
      <c r="C14" s="103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98"/>
      <c r="Q14" s="98"/>
      <c r="R14" s="98"/>
      <c r="S14" s="98"/>
      <c r="T14" s="98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00"/>
      <c r="AK14" s="100"/>
      <c r="AL14" s="100"/>
      <c r="AM14" s="100"/>
      <c r="AN14" s="100"/>
      <c r="AO14" s="101"/>
    </row>
    <row r="15" spans="2:41" s="96" customFormat="1" ht="13.5" customHeight="1">
      <c r="B15" s="97"/>
      <c r="C15" s="211" t="s">
        <v>91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 t="s">
        <v>92</v>
      </c>
      <c r="Q15" s="212"/>
      <c r="R15" s="212"/>
      <c r="S15" s="212"/>
      <c r="T15" s="21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4"/>
      <c r="AK15" s="100"/>
      <c r="AL15" s="100"/>
      <c r="AM15" s="100"/>
      <c r="AN15" s="100"/>
      <c r="AO15" s="101"/>
    </row>
    <row r="16" spans="2:41" s="96" customFormat="1" ht="6" customHeight="1">
      <c r="B16" s="97"/>
      <c r="C16" s="10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05"/>
      <c r="Q16" s="105"/>
      <c r="R16" s="105"/>
      <c r="S16" s="105"/>
      <c r="T16" s="105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99"/>
      <c r="AL16" s="100"/>
      <c r="AM16" s="100"/>
      <c r="AN16" s="100"/>
      <c r="AO16" s="101"/>
    </row>
    <row r="17" spans="2:41" s="96" customFormat="1" ht="13.5" customHeight="1">
      <c r="B17" s="97"/>
      <c r="C17" s="211" t="s">
        <v>93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 t="s">
        <v>94</v>
      </c>
      <c r="Q17" s="212"/>
      <c r="R17" s="212"/>
      <c r="S17" s="212"/>
      <c r="T17" s="21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4"/>
      <c r="AK17" s="100"/>
      <c r="AL17" s="100"/>
      <c r="AM17" s="100"/>
      <c r="AN17" s="100"/>
      <c r="AO17" s="101"/>
    </row>
    <row r="18" spans="2:41" s="96" customFormat="1" ht="32.25" customHeight="1">
      <c r="B18" s="97"/>
      <c r="C18" s="215" t="s">
        <v>151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98"/>
      <c r="T18" s="98"/>
      <c r="U18" s="108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6"/>
      <c r="AK18" s="99"/>
      <c r="AL18" s="100"/>
      <c r="AM18" s="100"/>
      <c r="AN18" s="100"/>
      <c r="AO18" s="101"/>
    </row>
    <row r="19" spans="2:41" s="96" customFormat="1" ht="13.5" customHeight="1">
      <c r="B19" s="97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 t="s">
        <v>88</v>
      </c>
      <c r="Q19" s="212"/>
      <c r="R19" s="212"/>
      <c r="S19" s="212"/>
      <c r="T19" s="212"/>
      <c r="U19" s="102">
        <v>1</v>
      </c>
      <c r="V19" s="102">
        <v>8</v>
      </c>
      <c r="W19" s="102">
        <v>2</v>
      </c>
      <c r="X19" s="102">
        <v>1</v>
      </c>
      <c r="Y19" s="102">
        <v>0</v>
      </c>
      <c r="Z19" s="102">
        <v>2</v>
      </c>
      <c r="AA19" s="128">
        <v>0</v>
      </c>
      <c r="AB19" s="102">
        <v>1</v>
      </c>
      <c r="AC19" s="102">
        <v>0</v>
      </c>
      <c r="AD19" s="102">
        <v>4</v>
      </c>
      <c r="AE19" s="102">
        <v>0</v>
      </c>
      <c r="AF19" s="102">
        <v>0</v>
      </c>
      <c r="AG19" s="102">
        <v>9</v>
      </c>
      <c r="AH19" s="102">
        <v>1</v>
      </c>
      <c r="AI19" s="102">
        <v>0</v>
      </c>
      <c r="AJ19" s="112">
        <v>0</v>
      </c>
      <c r="AK19" s="102">
        <v>0</v>
      </c>
      <c r="AL19" s="102">
        <v>1</v>
      </c>
      <c r="AM19" s="102">
        <v>1</v>
      </c>
      <c r="AN19" s="102">
        <v>0</v>
      </c>
      <c r="AO19" s="101"/>
    </row>
    <row r="20" spans="2:41" s="96" customFormat="1" ht="60.75" customHeight="1">
      <c r="B20" s="97"/>
      <c r="C20" s="214" t="s">
        <v>149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98"/>
      <c r="Q20" s="98"/>
      <c r="R20" s="98"/>
      <c r="S20" s="98"/>
      <c r="T20" s="98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6"/>
      <c r="AK20" s="99"/>
      <c r="AL20" s="100"/>
      <c r="AM20" s="100"/>
      <c r="AN20" s="100"/>
      <c r="AO20" s="101"/>
    </row>
    <row r="21" spans="2:41" s="96" customFormat="1" ht="13.5" customHeight="1">
      <c r="B21" s="97"/>
      <c r="C21" s="211" t="s">
        <v>89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 t="s">
        <v>90</v>
      </c>
      <c r="Q21" s="212"/>
      <c r="R21" s="212"/>
      <c r="S21" s="212"/>
      <c r="T21" s="21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6"/>
      <c r="AK21" s="99"/>
      <c r="AL21" s="100"/>
      <c r="AM21" s="100"/>
      <c r="AN21" s="100"/>
      <c r="AO21" s="101"/>
    </row>
    <row r="22" spans="2:41" s="96" customFormat="1" ht="6" customHeight="1">
      <c r="B22" s="97"/>
      <c r="C22" s="10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98"/>
      <c r="Q22" s="98"/>
      <c r="R22" s="98"/>
      <c r="S22" s="98"/>
      <c r="T22" s="98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6"/>
      <c r="AK22" s="99"/>
      <c r="AL22" s="100"/>
      <c r="AM22" s="100"/>
      <c r="AN22" s="100"/>
      <c r="AO22" s="101"/>
    </row>
    <row r="23" spans="2:41" s="96" customFormat="1" ht="13.5" customHeight="1">
      <c r="B23" s="97"/>
      <c r="C23" s="211" t="s">
        <v>91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 t="s">
        <v>92</v>
      </c>
      <c r="Q23" s="212"/>
      <c r="R23" s="212"/>
      <c r="S23" s="212"/>
      <c r="T23" s="21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6"/>
      <c r="AK23" s="99"/>
      <c r="AL23" s="100"/>
      <c r="AM23" s="100"/>
      <c r="AN23" s="100"/>
      <c r="AO23" s="101"/>
    </row>
    <row r="24" spans="2:41" s="96" customFormat="1" ht="6" customHeight="1">
      <c r="B24" s="97"/>
      <c r="C24" s="10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05"/>
      <c r="Q24" s="105"/>
      <c r="R24" s="105"/>
      <c r="S24" s="105"/>
      <c r="T24" s="105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99"/>
      <c r="AL24" s="100"/>
      <c r="AM24" s="100"/>
      <c r="AN24" s="100"/>
      <c r="AO24" s="101"/>
    </row>
    <row r="25" spans="2:41" s="96" customFormat="1" ht="13.5" customHeight="1">
      <c r="B25" s="97"/>
      <c r="C25" s="211" t="s">
        <v>93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 t="s">
        <v>94</v>
      </c>
      <c r="Q25" s="212"/>
      <c r="R25" s="212"/>
      <c r="S25" s="212"/>
      <c r="T25" s="21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4"/>
      <c r="AK25" s="100"/>
      <c r="AL25" s="100"/>
      <c r="AM25" s="100"/>
      <c r="AN25" s="100"/>
      <c r="AO25" s="101"/>
    </row>
    <row r="26" spans="2:41" ht="13.5" customHeight="1">
      <c r="B26" s="10"/>
      <c r="C26" s="9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05"/>
      <c r="Q26" s="105"/>
      <c r="R26" s="105"/>
      <c r="S26" s="105"/>
      <c r="T26" s="105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57"/>
      <c r="AK26" s="11"/>
      <c r="AL26" s="11"/>
      <c r="AM26" s="11"/>
      <c r="AN26" s="11"/>
      <c r="AO26" s="19"/>
    </row>
    <row r="27" spans="2:41" ht="9" customHeight="1">
      <c r="B27" s="10"/>
      <c r="C27" s="9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05"/>
      <c r="Q27" s="105"/>
      <c r="R27" s="105"/>
      <c r="S27" s="105"/>
      <c r="T27" s="105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95"/>
      <c r="AK27" s="57"/>
      <c r="AL27" s="11"/>
      <c r="AM27" s="11"/>
      <c r="AN27" s="11"/>
      <c r="AO27" s="19"/>
    </row>
    <row r="28" spans="2:41" ht="21" customHeight="1">
      <c r="B28" s="10"/>
      <c r="C28" s="9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05"/>
      <c r="Q28" s="105"/>
      <c r="R28" s="105"/>
      <c r="S28" s="105"/>
      <c r="T28" s="105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95"/>
      <c r="AK28" s="57"/>
      <c r="AL28" s="11"/>
      <c r="AM28" s="11"/>
      <c r="AN28" s="11"/>
      <c r="AO28" s="19"/>
    </row>
    <row r="29" spans="2:41" ht="21" customHeight="1">
      <c r="B29" s="10"/>
      <c r="C29" s="9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95"/>
      <c r="AK29" s="57"/>
      <c r="AL29" s="11"/>
      <c r="AM29" s="11"/>
      <c r="AN29" s="11"/>
      <c r="AO29" s="19"/>
    </row>
    <row r="30" spans="2:41" ht="21" customHeight="1">
      <c r="B30" s="10"/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5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95"/>
      <c r="AK30" s="57"/>
      <c r="AL30" s="11"/>
      <c r="AM30" s="11"/>
      <c r="AN30" s="11"/>
      <c r="AO30" s="19"/>
    </row>
    <row r="31" spans="2:41" ht="21" customHeight="1">
      <c r="B31" s="10"/>
      <c r="C31" s="5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57"/>
      <c r="AK31" s="57"/>
      <c r="AL31" s="11"/>
      <c r="AM31" s="11"/>
      <c r="AN31" s="11"/>
      <c r="AO31" s="19"/>
    </row>
    <row r="32" spans="2:41" s="59" customFormat="1" ht="21" customHeight="1">
      <c r="B32" s="60"/>
      <c r="C32" s="54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05"/>
      <c r="Q32" s="105"/>
      <c r="R32" s="105"/>
      <c r="S32" s="105"/>
      <c r="T32" s="57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7"/>
      <c r="AK32" s="57"/>
      <c r="AL32" s="57"/>
      <c r="AM32" s="57"/>
      <c r="AN32" s="57"/>
      <c r="AO32" s="58"/>
    </row>
    <row r="33" spans="2:41" s="59" customFormat="1" ht="21" customHeight="1">
      <c r="B33" s="6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05"/>
      <c r="Q33" s="105"/>
      <c r="R33" s="105"/>
      <c r="S33" s="105"/>
      <c r="T33" s="105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57"/>
      <c r="AK33" s="57"/>
      <c r="AL33" s="57"/>
      <c r="AM33" s="57"/>
      <c r="AN33" s="57"/>
      <c r="AO33" s="58"/>
    </row>
    <row r="34" spans="2:41" s="59" customFormat="1" ht="21" customHeight="1">
      <c r="B34" s="60"/>
      <c r="C34" s="5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Q34" s="109"/>
      <c r="R34" s="109"/>
      <c r="S34" s="109"/>
      <c r="T34" s="109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57"/>
      <c r="AK34" s="57"/>
      <c r="AL34" s="57"/>
      <c r="AM34" s="57"/>
      <c r="AN34" s="57"/>
      <c r="AO34" s="58"/>
    </row>
    <row r="35" spans="2:41" s="59" customFormat="1" ht="21" customHeight="1">
      <c r="B35" s="60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5"/>
      <c r="Q35" s="105"/>
      <c r="R35" s="105"/>
      <c r="S35" s="105"/>
      <c r="T35" s="105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23"/>
      <c r="AK35" s="57"/>
      <c r="AL35" s="57"/>
      <c r="AM35" s="57"/>
      <c r="AN35" s="57"/>
      <c r="AO35" s="58"/>
    </row>
    <row r="36" spans="2:41" s="59" customFormat="1" ht="21" customHeight="1">
      <c r="B36" s="6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05"/>
      <c r="Q36" s="105"/>
      <c r="R36" s="105"/>
      <c r="S36" s="105"/>
      <c r="T36" s="105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57"/>
      <c r="AK36" s="57"/>
      <c r="AL36" s="57"/>
      <c r="AM36" s="57"/>
      <c r="AN36" s="57"/>
      <c r="AO36" s="58"/>
    </row>
    <row r="37" spans="2:41" ht="21" customHeight="1">
      <c r="B37" s="10"/>
      <c r="C37" s="11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05"/>
      <c r="Q37" s="105"/>
      <c r="R37" s="105"/>
      <c r="S37" s="105"/>
      <c r="T37" s="105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57"/>
      <c r="AK37" s="11"/>
      <c r="AL37" s="11"/>
      <c r="AM37" s="11"/>
      <c r="AN37" s="11"/>
      <c r="AO37" s="19"/>
    </row>
    <row r="38" spans="2:41" ht="93.75" customHeight="1">
      <c r="B38" s="10"/>
      <c r="C38" s="11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1"/>
      <c r="AL38" s="11"/>
      <c r="AM38" s="11"/>
      <c r="AN38" s="11"/>
      <c r="AO38" s="19"/>
    </row>
    <row r="39" spans="2:41" ht="21.75" customHeight="1">
      <c r="B39" s="10"/>
      <c r="C39" s="213" t="s">
        <v>74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11"/>
      <c r="AL39" s="11"/>
      <c r="AM39" s="11"/>
      <c r="AN39" s="11"/>
      <c r="AO39" s="19"/>
    </row>
    <row r="40" spans="2:41" ht="12.75">
      <c r="B40" s="1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1"/>
      <c r="AH40" s="11"/>
      <c r="AI40" s="11"/>
      <c r="AJ40" s="11"/>
      <c r="AK40" s="11"/>
      <c r="AL40" s="11"/>
      <c r="AM40" s="11"/>
      <c r="AN40" s="11"/>
      <c r="AO40" s="19"/>
    </row>
    <row r="41" spans="2:41" ht="13.5" customHeight="1">
      <c r="B41" s="10"/>
      <c r="C41" s="11"/>
      <c r="D41" s="35"/>
      <c r="E41" s="11"/>
      <c r="F41" s="12" t="s">
        <v>34</v>
      </c>
      <c r="G41" s="183"/>
      <c r="H41" s="183"/>
      <c r="I41" s="183"/>
      <c r="J41" s="183"/>
      <c r="K41" s="183"/>
      <c r="L41" s="183"/>
      <c r="M41" s="183"/>
      <c r="N41" s="183"/>
      <c r="O41" s="11"/>
      <c r="P41" s="35"/>
      <c r="Q41" s="35"/>
      <c r="R41" s="35"/>
      <c r="S41" s="35"/>
      <c r="T41" s="11"/>
      <c r="U41" s="11"/>
      <c r="V41" s="11"/>
      <c r="W41" s="11"/>
      <c r="X41" s="12" t="s">
        <v>35</v>
      </c>
      <c r="Y41" s="82" t="str">
        <f>'Л1'!M41</f>
        <v> </v>
      </c>
      <c r="Z41" s="82" t="str">
        <f>'Л1'!N41</f>
        <v> </v>
      </c>
      <c r="AA41" s="85"/>
      <c r="AB41" s="82" t="str">
        <f>'Л1'!P41</f>
        <v> </v>
      </c>
      <c r="AC41" s="82" t="str">
        <f>'Л1'!Q41</f>
        <v> </v>
      </c>
      <c r="AD41" s="85"/>
      <c r="AE41" s="82" t="str">
        <f>'Л1'!S41</f>
        <v> </v>
      </c>
      <c r="AF41" s="82" t="str">
        <f>'Л1'!T41</f>
        <v> </v>
      </c>
      <c r="AG41" s="82" t="str">
        <f>'Л1'!U41</f>
        <v> </v>
      </c>
      <c r="AH41" s="82" t="str">
        <f>'Л1'!V41</f>
        <v> </v>
      </c>
      <c r="AI41" s="11"/>
      <c r="AJ41" s="11"/>
      <c r="AK41" s="11"/>
      <c r="AL41" s="11"/>
      <c r="AM41" s="11"/>
      <c r="AN41" s="11"/>
      <c r="AO41" s="19"/>
    </row>
    <row r="42" spans="2:41" ht="13.5" customHeight="1">
      <c r="B42" s="10"/>
      <c r="C42" s="79"/>
      <c r="D42" s="3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5"/>
      <c r="Q42" s="35"/>
      <c r="R42" s="35"/>
      <c r="S42" s="35"/>
      <c r="T42" s="12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9"/>
    </row>
    <row r="43" spans="2:41" ht="12.75" customHeight="1">
      <c r="B43" s="7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76"/>
    </row>
  </sheetData>
  <mergeCells count="27">
    <mergeCell ref="C39:AJ39"/>
    <mergeCell ref="G41:N41"/>
    <mergeCell ref="C10:Q10"/>
    <mergeCell ref="C18:R18"/>
    <mergeCell ref="C17:O17"/>
    <mergeCell ref="P17:T17"/>
    <mergeCell ref="C19:O19"/>
    <mergeCell ref="P19:T19"/>
    <mergeCell ref="C12:O12"/>
    <mergeCell ref="C13:O13"/>
    <mergeCell ref="P13:T13"/>
    <mergeCell ref="C15:O15"/>
    <mergeCell ref="P15:T15"/>
    <mergeCell ref="P9:T9"/>
    <mergeCell ref="C11:O11"/>
    <mergeCell ref="P11:T11"/>
    <mergeCell ref="C4:F4"/>
    <mergeCell ref="C8:AJ8"/>
    <mergeCell ref="C9:O9"/>
    <mergeCell ref="U9:AN9"/>
    <mergeCell ref="C25:O25"/>
    <mergeCell ref="P25:T25"/>
    <mergeCell ref="C20:O20"/>
    <mergeCell ref="C21:O21"/>
    <mergeCell ref="P21:T21"/>
    <mergeCell ref="C23:O23"/>
    <mergeCell ref="P23:T2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:AK43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75390625" style="6" customWidth="1"/>
    <col min="11" max="15" width="2.375" style="6" customWidth="1"/>
    <col min="16" max="16" width="3.25390625" style="6" customWidth="1"/>
    <col min="17" max="21" width="2.375" style="6" customWidth="1"/>
    <col min="22" max="33" width="2.625" style="6" customWidth="1"/>
    <col min="34" max="35" width="2.375" style="6" customWidth="1"/>
    <col min="36" max="36" width="1.25" style="6" customWidth="1"/>
    <col min="37" max="37" width="2.625" style="6" customWidth="1"/>
    <col min="38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6</v>
      </c>
      <c r="AI5" s="18">
        <v>5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96</v>
      </c>
      <c r="AJ7" s="16"/>
      <c r="AK7" s="19"/>
    </row>
    <row r="8" spans="2:37" ht="36" customHeight="1">
      <c r="B8" s="10"/>
      <c r="C8" s="216" t="s">
        <v>162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ht="12.75" customHeight="1">
      <c r="B9" s="1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13" t="s">
        <v>153</v>
      </c>
      <c r="AK9" s="93"/>
    </row>
    <row r="10" spans="2:37" s="114" customFormat="1" ht="26.25" customHeight="1">
      <c r="B10" s="115"/>
      <c r="C10" s="233" t="s">
        <v>97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 t="s">
        <v>83</v>
      </c>
      <c r="P10" s="233"/>
      <c r="Q10" s="233" t="s">
        <v>316</v>
      </c>
      <c r="R10" s="233"/>
      <c r="S10" s="233"/>
      <c r="T10" s="233"/>
      <c r="U10" s="233"/>
      <c r="V10" s="233" t="s">
        <v>155</v>
      </c>
      <c r="W10" s="233"/>
      <c r="X10" s="233"/>
      <c r="Y10" s="233"/>
      <c r="Z10" s="233"/>
      <c r="AA10" s="233" t="s">
        <v>156</v>
      </c>
      <c r="AB10" s="233"/>
      <c r="AC10" s="233"/>
      <c r="AD10" s="233"/>
      <c r="AE10" s="233"/>
      <c r="AF10" s="233" t="s">
        <v>157</v>
      </c>
      <c r="AG10" s="233"/>
      <c r="AH10" s="233"/>
      <c r="AI10" s="233"/>
      <c r="AJ10" s="233"/>
      <c r="AK10" s="116"/>
    </row>
    <row r="11" spans="2:37" s="114" customFormat="1" ht="13.5" customHeight="1">
      <c r="B11" s="115"/>
      <c r="C11" s="233">
        <v>1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>
        <v>2</v>
      </c>
      <c r="P11" s="233"/>
      <c r="Q11" s="233">
        <v>3</v>
      </c>
      <c r="R11" s="233"/>
      <c r="S11" s="233"/>
      <c r="T11" s="233"/>
      <c r="U11" s="233"/>
      <c r="V11" s="233">
        <v>4</v>
      </c>
      <c r="W11" s="233"/>
      <c r="X11" s="233"/>
      <c r="Y11" s="233"/>
      <c r="Z11" s="233"/>
      <c r="AA11" s="233">
        <v>5</v>
      </c>
      <c r="AB11" s="233"/>
      <c r="AC11" s="233"/>
      <c r="AD11" s="233"/>
      <c r="AE11" s="233"/>
      <c r="AF11" s="233">
        <v>6</v>
      </c>
      <c r="AG11" s="233"/>
      <c r="AH11" s="233"/>
      <c r="AI11" s="233"/>
      <c r="AJ11" s="233"/>
      <c r="AK11" s="116"/>
    </row>
    <row r="12" spans="2:37" s="114" customFormat="1" ht="23.25" customHeight="1">
      <c r="B12" s="115"/>
      <c r="C12" s="232" t="s">
        <v>165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27" t="s">
        <v>98</v>
      </c>
      <c r="P12" s="227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116"/>
    </row>
    <row r="13" spans="2:37" s="114" customFormat="1" ht="33.75" customHeight="1">
      <c r="B13" s="115"/>
      <c r="C13" s="231" t="s">
        <v>163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27" t="s">
        <v>99</v>
      </c>
      <c r="P13" s="227"/>
      <c r="Q13" s="222">
        <f>SUM(Q14:U17)</f>
        <v>0</v>
      </c>
      <c r="R13" s="222"/>
      <c r="S13" s="222"/>
      <c r="T13" s="222"/>
      <c r="U13" s="222"/>
      <c r="V13" s="222">
        <f>SUM(V14:Z17)</f>
        <v>0</v>
      </c>
      <c r="W13" s="222"/>
      <c r="X13" s="222"/>
      <c r="Y13" s="222"/>
      <c r="Z13" s="222"/>
      <c r="AA13" s="222">
        <f>SUM(AA14:AE17)</f>
        <v>0</v>
      </c>
      <c r="AB13" s="222"/>
      <c r="AC13" s="222"/>
      <c r="AD13" s="222"/>
      <c r="AE13" s="222"/>
      <c r="AF13" s="222">
        <f>SUM(AF14:AJ17)</f>
        <v>0</v>
      </c>
      <c r="AG13" s="222"/>
      <c r="AH13" s="222"/>
      <c r="AI13" s="222"/>
      <c r="AJ13" s="222"/>
      <c r="AK13" s="116"/>
    </row>
    <row r="14" spans="2:37" s="114" customFormat="1" ht="13.5" customHeight="1">
      <c r="B14" s="115"/>
      <c r="C14" s="223" t="s">
        <v>100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  <c r="O14" s="226" t="s">
        <v>101</v>
      </c>
      <c r="P14" s="227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116"/>
    </row>
    <row r="15" spans="2:37" s="114" customFormat="1" ht="13.5" customHeight="1">
      <c r="B15" s="115"/>
      <c r="C15" s="228" t="s">
        <v>158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26"/>
      <c r="P15" s="227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116"/>
    </row>
    <row r="16" spans="2:37" s="114" customFormat="1" ht="23.25" customHeight="1">
      <c r="B16" s="115"/>
      <c r="C16" s="235" t="s">
        <v>159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27" t="s">
        <v>102</v>
      </c>
      <c r="P16" s="227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116"/>
    </row>
    <row r="17" spans="2:37" s="114" customFormat="1" ht="23.25" customHeight="1">
      <c r="B17" s="115"/>
      <c r="C17" s="234" t="s">
        <v>160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27" t="s">
        <v>103</v>
      </c>
      <c r="P17" s="227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116"/>
    </row>
    <row r="18" spans="2:37" s="114" customFormat="1" ht="23.25" customHeight="1">
      <c r="B18" s="115"/>
      <c r="C18" s="232" t="s">
        <v>311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27" t="s">
        <v>104</v>
      </c>
      <c r="P18" s="227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116"/>
    </row>
    <row r="19" spans="2:37" s="114" customFormat="1" ht="33.75" customHeight="1">
      <c r="B19" s="115"/>
      <c r="C19" s="231" t="s">
        <v>164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27" t="s">
        <v>105</v>
      </c>
      <c r="P19" s="227"/>
      <c r="Q19" s="222">
        <f>SUM(Q20:U23)</f>
        <v>0</v>
      </c>
      <c r="R19" s="222"/>
      <c r="S19" s="222"/>
      <c r="T19" s="222"/>
      <c r="U19" s="222"/>
      <c r="V19" s="222">
        <f>SUM(V20:Z23)</f>
        <v>0</v>
      </c>
      <c r="W19" s="222"/>
      <c r="X19" s="222"/>
      <c r="Y19" s="222"/>
      <c r="Z19" s="222"/>
      <c r="AA19" s="222">
        <f>SUM(AA20:AE23)</f>
        <v>0</v>
      </c>
      <c r="AB19" s="222"/>
      <c r="AC19" s="222"/>
      <c r="AD19" s="222"/>
      <c r="AE19" s="222"/>
      <c r="AF19" s="222">
        <f>SUM(AF20:AJ23)</f>
        <v>0</v>
      </c>
      <c r="AG19" s="222"/>
      <c r="AH19" s="222"/>
      <c r="AI19" s="222"/>
      <c r="AJ19" s="222"/>
      <c r="AK19" s="132"/>
    </row>
    <row r="20" spans="2:37" s="114" customFormat="1" ht="15" customHeight="1">
      <c r="B20" s="115"/>
      <c r="C20" s="223" t="s">
        <v>100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  <c r="O20" s="226" t="s">
        <v>106</v>
      </c>
      <c r="P20" s="227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132"/>
    </row>
    <row r="21" spans="2:37" s="114" customFormat="1" ht="15" customHeight="1">
      <c r="B21" s="115"/>
      <c r="C21" s="228" t="s">
        <v>158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  <c r="O21" s="226"/>
      <c r="P21" s="227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132"/>
    </row>
    <row r="22" spans="2:37" s="114" customFormat="1" ht="23.25" customHeight="1">
      <c r="B22" s="115"/>
      <c r="C22" s="235" t="s">
        <v>159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27" t="s">
        <v>107</v>
      </c>
      <c r="P22" s="227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132"/>
    </row>
    <row r="23" spans="2:37" s="114" customFormat="1" ht="23.25" customHeight="1">
      <c r="B23" s="115"/>
      <c r="C23" s="234" t="s">
        <v>160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27" t="s">
        <v>108</v>
      </c>
      <c r="P23" s="227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132"/>
    </row>
    <row r="24" spans="2:37" s="114" customFormat="1" ht="23.25" customHeight="1">
      <c r="B24" s="115"/>
      <c r="C24" s="232" t="s">
        <v>161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27" t="s">
        <v>109</v>
      </c>
      <c r="P24" s="227"/>
      <c r="Q24" s="222"/>
      <c r="R24" s="222"/>
      <c r="S24" s="222"/>
      <c r="T24" s="222"/>
      <c r="U24" s="222"/>
      <c r="V24" s="236" t="s">
        <v>115</v>
      </c>
      <c r="W24" s="236"/>
      <c r="X24" s="236"/>
      <c r="Y24" s="236"/>
      <c r="Z24" s="236"/>
      <c r="AA24" s="236" t="s">
        <v>115</v>
      </c>
      <c r="AB24" s="236"/>
      <c r="AC24" s="236"/>
      <c r="AD24" s="236"/>
      <c r="AE24" s="236"/>
      <c r="AF24" s="236" t="s">
        <v>115</v>
      </c>
      <c r="AG24" s="236"/>
      <c r="AH24" s="236"/>
      <c r="AI24" s="236"/>
      <c r="AJ24" s="236"/>
      <c r="AK24" s="132"/>
    </row>
    <row r="25" spans="2:37" s="114" customFormat="1" ht="33.75" customHeight="1">
      <c r="B25" s="115"/>
      <c r="C25" s="231" t="s">
        <v>166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27" t="s">
        <v>110</v>
      </c>
      <c r="P25" s="227"/>
      <c r="Q25" s="222">
        <f>SUM(Q26:U29)</f>
        <v>0</v>
      </c>
      <c r="R25" s="222"/>
      <c r="S25" s="222"/>
      <c r="T25" s="222"/>
      <c r="U25" s="222"/>
      <c r="V25" s="236" t="s">
        <v>115</v>
      </c>
      <c r="W25" s="236"/>
      <c r="X25" s="236"/>
      <c r="Y25" s="236"/>
      <c r="Z25" s="236"/>
      <c r="AA25" s="236" t="s">
        <v>115</v>
      </c>
      <c r="AB25" s="236"/>
      <c r="AC25" s="236"/>
      <c r="AD25" s="236"/>
      <c r="AE25" s="236"/>
      <c r="AF25" s="236" t="s">
        <v>115</v>
      </c>
      <c r="AG25" s="236"/>
      <c r="AH25" s="236"/>
      <c r="AI25" s="236"/>
      <c r="AJ25" s="236"/>
      <c r="AK25" s="132"/>
    </row>
    <row r="26" spans="2:37" s="114" customFormat="1" ht="13.5" customHeight="1">
      <c r="B26" s="115"/>
      <c r="C26" s="223" t="s">
        <v>100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6" t="s">
        <v>111</v>
      </c>
      <c r="P26" s="227"/>
      <c r="Q26" s="222"/>
      <c r="R26" s="222"/>
      <c r="S26" s="222"/>
      <c r="T26" s="222"/>
      <c r="U26" s="222"/>
      <c r="V26" s="236" t="s">
        <v>115</v>
      </c>
      <c r="W26" s="236"/>
      <c r="X26" s="236"/>
      <c r="Y26" s="236"/>
      <c r="Z26" s="236"/>
      <c r="AA26" s="236" t="s">
        <v>115</v>
      </c>
      <c r="AB26" s="236"/>
      <c r="AC26" s="236"/>
      <c r="AD26" s="236"/>
      <c r="AE26" s="236"/>
      <c r="AF26" s="236" t="s">
        <v>115</v>
      </c>
      <c r="AG26" s="236"/>
      <c r="AH26" s="236"/>
      <c r="AI26" s="236"/>
      <c r="AJ26" s="236"/>
      <c r="AK26" s="116"/>
    </row>
    <row r="27" spans="2:37" s="114" customFormat="1" ht="13.5" customHeight="1">
      <c r="B27" s="115"/>
      <c r="C27" s="228" t="s">
        <v>158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26"/>
      <c r="P27" s="227"/>
      <c r="Q27" s="222"/>
      <c r="R27" s="222"/>
      <c r="S27" s="222"/>
      <c r="T27" s="222"/>
      <c r="U27" s="222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116"/>
    </row>
    <row r="28" spans="2:37" s="114" customFormat="1" ht="23.25" customHeight="1">
      <c r="B28" s="115"/>
      <c r="C28" s="235" t="s">
        <v>159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27" t="s">
        <v>112</v>
      </c>
      <c r="P28" s="227"/>
      <c r="Q28" s="222"/>
      <c r="R28" s="222"/>
      <c r="S28" s="222"/>
      <c r="T28" s="222"/>
      <c r="U28" s="222"/>
      <c r="V28" s="236" t="s">
        <v>115</v>
      </c>
      <c r="W28" s="236"/>
      <c r="X28" s="236"/>
      <c r="Y28" s="236"/>
      <c r="Z28" s="236"/>
      <c r="AA28" s="236" t="s">
        <v>115</v>
      </c>
      <c r="AB28" s="236"/>
      <c r="AC28" s="236"/>
      <c r="AD28" s="236"/>
      <c r="AE28" s="236"/>
      <c r="AF28" s="236" t="s">
        <v>115</v>
      </c>
      <c r="AG28" s="236"/>
      <c r="AH28" s="236"/>
      <c r="AI28" s="236"/>
      <c r="AJ28" s="236"/>
      <c r="AK28" s="116"/>
    </row>
    <row r="29" spans="2:37" s="114" customFormat="1" ht="23.25" customHeight="1">
      <c r="B29" s="115"/>
      <c r="C29" s="234" t="s">
        <v>160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27" t="s">
        <v>113</v>
      </c>
      <c r="P29" s="227"/>
      <c r="Q29" s="222"/>
      <c r="R29" s="222"/>
      <c r="S29" s="222"/>
      <c r="T29" s="222"/>
      <c r="U29" s="222"/>
      <c r="V29" s="236" t="s">
        <v>115</v>
      </c>
      <c r="W29" s="236"/>
      <c r="X29" s="236"/>
      <c r="Y29" s="236"/>
      <c r="Z29" s="236"/>
      <c r="AA29" s="236" t="s">
        <v>115</v>
      </c>
      <c r="AB29" s="236"/>
      <c r="AC29" s="236"/>
      <c r="AD29" s="236"/>
      <c r="AE29" s="236"/>
      <c r="AF29" s="236" t="s">
        <v>115</v>
      </c>
      <c r="AG29" s="236"/>
      <c r="AH29" s="236"/>
      <c r="AI29" s="236"/>
      <c r="AJ29" s="236"/>
      <c r="AK29" s="116"/>
    </row>
    <row r="30" spans="2:37" s="114" customFormat="1" ht="23.25" customHeight="1">
      <c r="B30" s="115"/>
      <c r="C30" s="237" t="s">
        <v>167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27" t="s">
        <v>114</v>
      </c>
      <c r="P30" s="227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116"/>
    </row>
    <row r="31" spans="2:37" s="114" customFormat="1" ht="33.75" customHeight="1">
      <c r="B31" s="115"/>
      <c r="C31" s="231" t="s">
        <v>168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27" t="s">
        <v>116</v>
      </c>
      <c r="P31" s="227"/>
      <c r="Q31" s="222">
        <f>SUM(Q32:U35)</f>
        <v>0</v>
      </c>
      <c r="R31" s="222"/>
      <c r="S31" s="222"/>
      <c r="T31" s="222"/>
      <c r="U31" s="222"/>
      <c r="V31" s="222">
        <f>SUM(V32:Z35)</f>
        <v>0</v>
      </c>
      <c r="W31" s="222"/>
      <c r="X31" s="222"/>
      <c r="Y31" s="222"/>
      <c r="Z31" s="222"/>
      <c r="AA31" s="222">
        <f>SUM(AA32:AE35)</f>
        <v>0</v>
      </c>
      <c r="AB31" s="222"/>
      <c r="AC31" s="222"/>
      <c r="AD31" s="222"/>
      <c r="AE31" s="222"/>
      <c r="AF31" s="222">
        <f>SUM(AF32:AJ35)</f>
        <v>0</v>
      </c>
      <c r="AG31" s="222"/>
      <c r="AH31" s="222"/>
      <c r="AI31" s="222"/>
      <c r="AJ31" s="222"/>
      <c r="AK31" s="116"/>
    </row>
    <row r="32" spans="2:37" s="114" customFormat="1" ht="13.5" customHeight="1">
      <c r="B32" s="115"/>
      <c r="C32" s="223" t="s">
        <v>100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226" t="s">
        <v>117</v>
      </c>
      <c r="P32" s="227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116"/>
    </row>
    <row r="33" spans="2:37" s="114" customFormat="1" ht="13.5" customHeight="1">
      <c r="B33" s="115"/>
      <c r="C33" s="228" t="s">
        <v>158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  <c r="O33" s="226"/>
      <c r="P33" s="227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116"/>
    </row>
    <row r="34" spans="2:37" s="114" customFormat="1" ht="23.25" customHeight="1">
      <c r="B34" s="115"/>
      <c r="C34" s="235" t="s">
        <v>159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27" t="s">
        <v>118</v>
      </c>
      <c r="P34" s="227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116"/>
    </row>
    <row r="35" spans="2:37" s="114" customFormat="1" ht="23.25" customHeight="1">
      <c r="B35" s="115"/>
      <c r="C35" s="234" t="s">
        <v>160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27" t="s">
        <v>119</v>
      </c>
      <c r="P35" s="227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116"/>
    </row>
    <row r="36" spans="2:37" s="114" customFormat="1" ht="15" customHeight="1">
      <c r="B36" s="115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8"/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6"/>
    </row>
    <row r="37" spans="2:37" s="114" customFormat="1" ht="13.5" customHeight="1">
      <c r="B37" s="11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18"/>
      <c r="P37" s="118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6"/>
    </row>
    <row r="38" spans="2:37" s="114" customFormat="1" ht="22.5" customHeight="1">
      <c r="B38" s="115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18"/>
      <c r="P38" s="118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6"/>
    </row>
    <row r="39" spans="2:37" s="114" customFormat="1" ht="10.5" customHeight="1">
      <c r="B39" s="115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18"/>
      <c r="P39" s="118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6"/>
    </row>
    <row r="40" spans="2:37" s="114" customFormat="1" ht="10.5" customHeight="1">
      <c r="B40" s="115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18"/>
      <c r="P40" s="118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6"/>
    </row>
    <row r="41" spans="2:37" s="59" customFormat="1" ht="9" customHeight="1">
      <c r="B41" s="60"/>
      <c r="C41" s="5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9"/>
      <c r="Q41" s="109"/>
      <c r="R41" s="109"/>
      <c r="S41" s="109"/>
      <c r="T41" s="109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57"/>
      <c r="AK41" s="58"/>
    </row>
    <row r="42" spans="2:37" ht="9" customHeight="1">
      <c r="B42" s="10"/>
      <c r="C42" s="79"/>
      <c r="D42" s="3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5"/>
      <c r="Q42" s="35"/>
      <c r="R42" s="35"/>
      <c r="S42" s="35"/>
      <c r="T42" s="12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11"/>
      <c r="AF42" s="11"/>
      <c r="AG42" s="11"/>
      <c r="AH42" s="11"/>
      <c r="AI42" s="11"/>
      <c r="AJ42" s="11"/>
      <c r="AK42" s="19"/>
    </row>
    <row r="43" spans="2:37" ht="12.75" customHeight="1">
      <c r="B43" s="11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76"/>
    </row>
  </sheetData>
  <mergeCells count="138">
    <mergeCell ref="AA35:AE35"/>
    <mergeCell ref="AF35:AJ35"/>
    <mergeCell ref="C35:N35"/>
    <mergeCell ref="O35:P35"/>
    <mergeCell ref="Q35:U35"/>
    <mergeCell ref="V35:Z35"/>
    <mergeCell ref="AF32:AJ33"/>
    <mergeCell ref="C33:N33"/>
    <mergeCell ref="C34:N34"/>
    <mergeCell ref="O34:P34"/>
    <mergeCell ref="Q34:U34"/>
    <mergeCell ref="V34:Z34"/>
    <mergeCell ref="AA34:AE34"/>
    <mergeCell ref="AF34:AJ34"/>
    <mergeCell ref="C32:N32"/>
    <mergeCell ref="O32:P33"/>
    <mergeCell ref="Q32:U33"/>
    <mergeCell ref="V32:Z33"/>
    <mergeCell ref="AA30:AE30"/>
    <mergeCell ref="V30:Z30"/>
    <mergeCell ref="AA32:AE33"/>
    <mergeCell ref="AF30:AJ30"/>
    <mergeCell ref="C31:N31"/>
    <mergeCell ref="O31:P31"/>
    <mergeCell ref="Q31:U31"/>
    <mergeCell ref="V31:Z31"/>
    <mergeCell ref="AA31:AE31"/>
    <mergeCell ref="AF31:AJ31"/>
    <mergeCell ref="C30:N30"/>
    <mergeCell ref="O30:P30"/>
    <mergeCell ref="Q30:U30"/>
    <mergeCell ref="AA29:AE29"/>
    <mergeCell ref="AF29:AJ29"/>
    <mergeCell ref="C28:N28"/>
    <mergeCell ref="O28:P28"/>
    <mergeCell ref="C29:N29"/>
    <mergeCell ref="O29:P29"/>
    <mergeCell ref="Q29:U29"/>
    <mergeCell ref="V29:Z29"/>
    <mergeCell ref="Q28:U28"/>
    <mergeCell ref="V28:Z28"/>
    <mergeCell ref="AA25:AE25"/>
    <mergeCell ref="AF25:AJ25"/>
    <mergeCell ref="AA26:AE27"/>
    <mergeCell ref="AF26:AJ27"/>
    <mergeCell ref="AA28:AE28"/>
    <mergeCell ref="AF28:AJ28"/>
    <mergeCell ref="C26:N26"/>
    <mergeCell ref="O26:P27"/>
    <mergeCell ref="Q26:U27"/>
    <mergeCell ref="V26:Z27"/>
    <mergeCell ref="C27:N27"/>
    <mergeCell ref="C25:N25"/>
    <mergeCell ref="O25:P25"/>
    <mergeCell ref="Q25:U25"/>
    <mergeCell ref="V25:Z25"/>
    <mergeCell ref="AA23:AE23"/>
    <mergeCell ref="AF23:AJ23"/>
    <mergeCell ref="C24:N24"/>
    <mergeCell ref="O24:P24"/>
    <mergeCell ref="Q24:U24"/>
    <mergeCell ref="V24:Z24"/>
    <mergeCell ref="AA24:AE24"/>
    <mergeCell ref="AF24:AJ24"/>
    <mergeCell ref="C23:N23"/>
    <mergeCell ref="O23:P23"/>
    <mergeCell ref="Q23:U23"/>
    <mergeCell ref="V23:Z23"/>
    <mergeCell ref="C22:N22"/>
    <mergeCell ref="O22:P22"/>
    <mergeCell ref="Q22:U22"/>
    <mergeCell ref="V22:Z22"/>
    <mergeCell ref="C18:N18"/>
    <mergeCell ref="O18:P18"/>
    <mergeCell ref="Q18:U18"/>
    <mergeCell ref="V18:Z18"/>
    <mergeCell ref="O16:P16"/>
    <mergeCell ref="Q16:U16"/>
    <mergeCell ref="V16:Z16"/>
    <mergeCell ref="C17:N17"/>
    <mergeCell ref="O17:P17"/>
    <mergeCell ref="Q17:U17"/>
    <mergeCell ref="V17:Z17"/>
    <mergeCell ref="C16:N16"/>
    <mergeCell ref="C14:N14"/>
    <mergeCell ref="O14:P15"/>
    <mergeCell ref="Q14:U15"/>
    <mergeCell ref="V14:Z15"/>
    <mergeCell ref="C15:N15"/>
    <mergeCell ref="C13:N13"/>
    <mergeCell ref="O13:P13"/>
    <mergeCell ref="Q13:U13"/>
    <mergeCell ref="V13:Z13"/>
    <mergeCell ref="AA10:AE10"/>
    <mergeCell ref="AF10:AJ10"/>
    <mergeCell ref="C11:N11"/>
    <mergeCell ref="O11:P11"/>
    <mergeCell ref="Q11:U11"/>
    <mergeCell ref="V11:Z11"/>
    <mergeCell ref="C10:N10"/>
    <mergeCell ref="O10:P10"/>
    <mergeCell ref="Q10:U10"/>
    <mergeCell ref="V10:Z10"/>
    <mergeCell ref="C4:F4"/>
    <mergeCell ref="C8:AJ8"/>
    <mergeCell ref="AA13:AE13"/>
    <mergeCell ref="AF13:AJ13"/>
    <mergeCell ref="C12:N12"/>
    <mergeCell ref="O12:P12"/>
    <mergeCell ref="Q12:U12"/>
    <mergeCell ref="V12:Z12"/>
    <mergeCell ref="AA11:AE11"/>
    <mergeCell ref="AF11:AJ11"/>
    <mergeCell ref="AA12:AE12"/>
    <mergeCell ref="AF12:AJ12"/>
    <mergeCell ref="AA16:AE16"/>
    <mergeCell ref="AF16:AJ16"/>
    <mergeCell ref="AA14:AE15"/>
    <mergeCell ref="AF14:AJ15"/>
    <mergeCell ref="AA17:AE17"/>
    <mergeCell ref="AF17:AJ17"/>
    <mergeCell ref="AA18:AE18"/>
    <mergeCell ref="AF18:AJ18"/>
    <mergeCell ref="C19:N19"/>
    <mergeCell ref="O19:P19"/>
    <mergeCell ref="Q19:U19"/>
    <mergeCell ref="V19:Z19"/>
    <mergeCell ref="C20:N20"/>
    <mergeCell ref="O20:P21"/>
    <mergeCell ref="Q20:U21"/>
    <mergeCell ref="V20:Z21"/>
    <mergeCell ref="C21:N21"/>
    <mergeCell ref="AA22:AE22"/>
    <mergeCell ref="AF22:AJ22"/>
    <mergeCell ref="AA19:AE19"/>
    <mergeCell ref="AF19:AJ19"/>
    <mergeCell ref="AA20:AE21"/>
    <mergeCell ref="AF20:AJ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AK3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75390625" style="6" customWidth="1"/>
    <col min="11" max="15" width="2.375" style="6" customWidth="1"/>
    <col min="16" max="16" width="3.25390625" style="6" customWidth="1"/>
    <col min="17" max="21" width="2.375" style="6" customWidth="1"/>
    <col min="22" max="33" width="2.625" style="6" customWidth="1"/>
    <col min="34" max="35" width="2.375" style="6" customWidth="1"/>
    <col min="36" max="36" width="1.25" style="6" customWidth="1"/>
    <col min="37" max="37" width="2.625" style="6" customWidth="1"/>
    <col min="38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6</v>
      </c>
      <c r="AI5" s="18">
        <v>6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28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26" t="s">
        <v>96</v>
      </c>
      <c r="AJ7" s="16"/>
      <c r="AK7" s="19"/>
    </row>
    <row r="8" spans="2:37" s="114" customFormat="1" ht="13.5" customHeight="1">
      <c r="B8" s="115"/>
      <c r="C8" s="233">
        <v>1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>
        <v>2</v>
      </c>
      <c r="P8" s="233"/>
      <c r="Q8" s="233">
        <v>3</v>
      </c>
      <c r="R8" s="233"/>
      <c r="S8" s="233"/>
      <c r="T8" s="233"/>
      <c r="U8" s="233"/>
      <c r="V8" s="233">
        <v>4</v>
      </c>
      <c r="W8" s="233"/>
      <c r="X8" s="233"/>
      <c r="Y8" s="233"/>
      <c r="Z8" s="233"/>
      <c r="AA8" s="233">
        <v>5</v>
      </c>
      <c r="AB8" s="233"/>
      <c r="AC8" s="233"/>
      <c r="AD8" s="233"/>
      <c r="AE8" s="233"/>
      <c r="AF8" s="233">
        <v>6</v>
      </c>
      <c r="AG8" s="233"/>
      <c r="AH8" s="233"/>
      <c r="AI8" s="233"/>
      <c r="AJ8" s="233"/>
      <c r="AK8" s="116"/>
    </row>
    <row r="9" spans="2:37" s="114" customFormat="1" ht="45" customHeight="1">
      <c r="B9" s="115"/>
      <c r="C9" s="237" t="s">
        <v>189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46" t="s">
        <v>169</v>
      </c>
      <c r="P9" s="246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116"/>
    </row>
    <row r="10" spans="2:37" s="114" customFormat="1" ht="34.5" customHeight="1">
      <c r="B10" s="115"/>
      <c r="C10" s="258" t="s">
        <v>190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46" t="s">
        <v>170</v>
      </c>
      <c r="P10" s="246"/>
      <c r="Q10" s="250">
        <f>SUM(Q11:U14)</f>
        <v>0</v>
      </c>
      <c r="R10" s="250"/>
      <c r="S10" s="250"/>
      <c r="T10" s="250"/>
      <c r="U10" s="250"/>
      <c r="V10" s="250">
        <f>SUM(V11:Z14)</f>
        <v>0</v>
      </c>
      <c r="W10" s="250"/>
      <c r="X10" s="250"/>
      <c r="Y10" s="250"/>
      <c r="Z10" s="250"/>
      <c r="AA10" s="250">
        <f>SUM(AA11:AE14)</f>
        <v>0</v>
      </c>
      <c r="AB10" s="250"/>
      <c r="AC10" s="250"/>
      <c r="AD10" s="250"/>
      <c r="AE10" s="250"/>
      <c r="AF10" s="250">
        <f>SUM(AF11:AJ14)</f>
        <v>0</v>
      </c>
      <c r="AG10" s="250"/>
      <c r="AH10" s="250"/>
      <c r="AI10" s="250"/>
      <c r="AJ10" s="250"/>
      <c r="AK10" s="116"/>
    </row>
    <row r="11" spans="2:37" s="114" customFormat="1" ht="12.75" customHeight="1">
      <c r="B11" s="115"/>
      <c r="C11" s="259" t="s">
        <v>100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1"/>
      <c r="O11" s="265" t="s">
        <v>171</v>
      </c>
      <c r="P11" s="246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116"/>
    </row>
    <row r="12" spans="2:37" s="114" customFormat="1" ht="13.5" customHeight="1">
      <c r="B12" s="115"/>
      <c r="C12" s="262" t="s">
        <v>158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4"/>
      <c r="O12" s="265"/>
      <c r="P12" s="246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116"/>
    </row>
    <row r="13" spans="2:37" s="114" customFormat="1" ht="27" customHeight="1">
      <c r="B13" s="115"/>
      <c r="C13" s="266" t="s">
        <v>159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46" t="s">
        <v>172</v>
      </c>
      <c r="P13" s="246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132"/>
    </row>
    <row r="14" spans="2:37" s="114" customFormat="1" ht="25.5" customHeight="1">
      <c r="B14" s="115"/>
      <c r="C14" s="267" t="s">
        <v>160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46" t="s">
        <v>173</v>
      </c>
      <c r="P14" s="246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132"/>
    </row>
    <row r="15" spans="2:37" s="114" customFormat="1" ht="25.5" customHeight="1">
      <c r="B15" s="115"/>
      <c r="C15" s="268" t="s">
        <v>191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265" t="s">
        <v>174</v>
      </c>
      <c r="P15" s="246"/>
      <c r="Q15" s="250">
        <f>'Л5'!Q18-'Л5'!Q24-'Л6'!Q9</f>
        <v>0</v>
      </c>
      <c r="R15" s="250"/>
      <c r="S15" s="250"/>
      <c r="T15" s="250"/>
      <c r="U15" s="250"/>
      <c r="V15" s="250">
        <f>'Л5'!V18-'Л6'!V9</f>
        <v>0</v>
      </c>
      <c r="W15" s="250"/>
      <c r="X15" s="250"/>
      <c r="Y15" s="250"/>
      <c r="Z15" s="250"/>
      <c r="AA15" s="250">
        <f>'Л5'!AA18-'Л6'!AA9</f>
        <v>0</v>
      </c>
      <c r="AB15" s="250"/>
      <c r="AC15" s="250"/>
      <c r="AD15" s="250"/>
      <c r="AE15" s="250"/>
      <c r="AF15" s="250">
        <f>'Л5'!AF18-'Л6'!AF9</f>
        <v>0</v>
      </c>
      <c r="AG15" s="250"/>
      <c r="AH15" s="250"/>
      <c r="AI15" s="250"/>
      <c r="AJ15" s="250"/>
      <c r="AK15" s="132"/>
    </row>
    <row r="16" spans="2:37" s="114" customFormat="1" ht="31.5" customHeight="1">
      <c r="B16" s="115"/>
      <c r="C16" s="251" t="s">
        <v>175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/>
      <c r="O16" s="265"/>
      <c r="P16" s="246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132"/>
    </row>
    <row r="17" spans="2:37" s="114" customFormat="1" ht="33.75" customHeight="1">
      <c r="B17" s="115"/>
      <c r="C17" s="259" t="s">
        <v>192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1"/>
      <c r="O17" s="265" t="s">
        <v>176</v>
      </c>
      <c r="P17" s="246"/>
      <c r="Q17" s="239">
        <f>SUM(Q19:U22)</f>
        <v>0</v>
      </c>
      <c r="R17" s="240"/>
      <c r="S17" s="240"/>
      <c r="T17" s="240"/>
      <c r="U17" s="241"/>
      <c r="V17" s="239">
        <f>SUM(V19:Z22)</f>
        <v>0</v>
      </c>
      <c r="W17" s="240"/>
      <c r="X17" s="240"/>
      <c r="Y17" s="240"/>
      <c r="Z17" s="241"/>
      <c r="AA17" s="239">
        <f>SUM(AA19:AE22)</f>
        <v>0</v>
      </c>
      <c r="AB17" s="240"/>
      <c r="AC17" s="240"/>
      <c r="AD17" s="240"/>
      <c r="AE17" s="241"/>
      <c r="AF17" s="239">
        <f>SUM(AF19:AJ22)</f>
        <v>0</v>
      </c>
      <c r="AG17" s="240"/>
      <c r="AH17" s="240"/>
      <c r="AI17" s="240"/>
      <c r="AJ17" s="241"/>
      <c r="AK17" s="132"/>
    </row>
    <row r="18" spans="2:37" s="114" customFormat="1" ht="31.5" customHeight="1">
      <c r="B18" s="115"/>
      <c r="C18" s="271" t="s">
        <v>177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3"/>
      <c r="O18" s="265"/>
      <c r="P18" s="246"/>
      <c r="Q18" s="242"/>
      <c r="R18" s="243"/>
      <c r="S18" s="243"/>
      <c r="T18" s="243"/>
      <c r="U18" s="244"/>
      <c r="V18" s="242"/>
      <c r="W18" s="243"/>
      <c r="X18" s="243"/>
      <c r="Y18" s="243"/>
      <c r="Z18" s="244"/>
      <c r="AA18" s="242"/>
      <c r="AB18" s="243"/>
      <c r="AC18" s="243"/>
      <c r="AD18" s="243"/>
      <c r="AE18" s="244"/>
      <c r="AF18" s="242"/>
      <c r="AG18" s="243"/>
      <c r="AH18" s="243"/>
      <c r="AI18" s="243"/>
      <c r="AJ18" s="244"/>
      <c r="AK18" s="116"/>
    </row>
    <row r="19" spans="2:37" s="114" customFormat="1" ht="17.25" customHeight="1">
      <c r="B19" s="115"/>
      <c r="C19" s="251" t="s">
        <v>100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254" t="s">
        <v>178</v>
      </c>
      <c r="P19" s="255"/>
      <c r="Q19" s="239">
        <f>'Л5'!Q20-'Л5'!Q26-'Л6'!Q11</f>
        <v>0</v>
      </c>
      <c r="R19" s="240"/>
      <c r="S19" s="240"/>
      <c r="T19" s="240"/>
      <c r="U19" s="241"/>
      <c r="V19" s="239">
        <f>'Л5'!V20-'Л6'!V11</f>
        <v>0</v>
      </c>
      <c r="W19" s="240"/>
      <c r="X19" s="240"/>
      <c r="Y19" s="240"/>
      <c r="Z19" s="241"/>
      <c r="AA19" s="239">
        <f>'Л5'!AA20-'Л6'!AA11</f>
        <v>0</v>
      </c>
      <c r="AB19" s="240"/>
      <c r="AC19" s="240"/>
      <c r="AD19" s="240"/>
      <c r="AE19" s="241"/>
      <c r="AF19" s="239">
        <f>'Л5'!AF20-'Л6'!AF11</f>
        <v>0</v>
      </c>
      <c r="AG19" s="240"/>
      <c r="AH19" s="240"/>
      <c r="AI19" s="240"/>
      <c r="AJ19" s="241"/>
      <c r="AK19" s="116"/>
    </row>
    <row r="20" spans="2:37" s="114" customFormat="1" ht="32.25" customHeight="1">
      <c r="B20" s="115"/>
      <c r="C20" s="262" t="s">
        <v>179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256"/>
      <c r="P20" s="257"/>
      <c r="Q20" s="242"/>
      <c r="R20" s="243"/>
      <c r="S20" s="243"/>
      <c r="T20" s="243"/>
      <c r="U20" s="244"/>
      <c r="V20" s="242"/>
      <c r="W20" s="243"/>
      <c r="X20" s="243"/>
      <c r="Y20" s="243"/>
      <c r="Z20" s="244"/>
      <c r="AA20" s="242"/>
      <c r="AB20" s="243"/>
      <c r="AC20" s="243"/>
      <c r="AD20" s="243"/>
      <c r="AE20" s="244"/>
      <c r="AF20" s="242"/>
      <c r="AG20" s="243"/>
      <c r="AH20" s="243"/>
      <c r="AI20" s="243"/>
      <c r="AJ20" s="244"/>
      <c r="AK20" s="116"/>
    </row>
    <row r="21" spans="2:37" s="114" customFormat="1" ht="39" customHeight="1">
      <c r="B21" s="115"/>
      <c r="C21" s="266" t="s">
        <v>180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46" t="s">
        <v>181</v>
      </c>
      <c r="P21" s="246"/>
      <c r="Q21" s="247">
        <f>'Л5'!Q22-'Л5'!Q28-'Л6'!Q13</f>
        <v>0</v>
      </c>
      <c r="R21" s="248"/>
      <c r="S21" s="248"/>
      <c r="T21" s="248"/>
      <c r="U21" s="249"/>
      <c r="V21" s="250">
        <f>'Л5'!V22-'Л6'!V13</f>
        <v>0</v>
      </c>
      <c r="W21" s="250"/>
      <c r="X21" s="250"/>
      <c r="Y21" s="250"/>
      <c r="Z21" s="250"/>
      <c r="AA21" s="250">
        <f>'Л5'!AA22-'Л6'!AA13</f>
        <v>0</v>
      </c>
      <c r="AB21" s="250"/>
      <c r="AC21" s="250"/>
      <c r="AD21" s="250"/>
      <c r="AE21" s="250"/>
      <c r="AF21" s="250">
        <f>'Л5'!AF22-'Л6'!AF13</f>
        <v>0</v>
      </c>
      <c r="AG21" s="250"/>
      <c r="AH21" s="250"/>
      <c r="AI21" s="250"/>
      <c r="AJ21" s="250"/>
      <c r="AK21" s="116"/>
    </row>
    <row r="22" spans="2:37" s="114" customFormat="1" ht="36.75" customHeight="1">
      <c r="B22" s="115"/>
      <c r="C22" s="274" t="s">
        <v>182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46" t="s">
        <v>183</v>
      </c>
      <c r="P22" s="246"/>
      <c r="Q22" s="247">
        <f>'Л5'!Q23-'Л5'!Q29-'Л6'!Q14</f>
        <v>0</v>
      </c>
      <c r="R22" s="248"/>
      <c r="S22" s="248"/>
      <c r="T22" s="248"/>
      <c r="U22" s="249"/>
      <c r="V22" s="250">
        <f>'Л5'!V23-'Л6'!V14</f>
        <v>0</v>
      </c>
      <c r="W22" s="250"/>
      <c r="X22" s="250"/>
      <c r="Y22" s="250"/>
      <c r="Z22" s="250"/>
      <c r="AA22" s="250">
        <f>'Л5'!AA23-'Л6'!AA14</f>
        <v>0</v>
      </c>
      <c r="AB22" s="250"/>
      <c r="AC22" s="250"/>
      <c r="AD22" s="250"/>
      <c r="AE22" s="250"/>
      <c r="AF22" s="250">
        <f>'Л5'!AF23-'Л6'!AF14</f>
        <v>0</v>
      </c>
      <c r="AG22" s="250"/>
      <c r="AH22" s="250"/>
      <c r="AI22" s="250"/>
      <c r="AJ22" s="250"/>
      <c r="AK22" s="116"/>
    </row>
    <row r="23" spans="2:37" s="114" customFormat="1" ht="45.75" customHeight="1">
      <c r="B23" s="115"/>
      <c r="C23" s="245" t="s">
        <v>193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 t="s">
        <v>184</v>
      </c>
      <c r="P23" s="246"/>
      <c r="Q23" s="238" t="s">
        <v>115</v>
      </c>
      <c r="R23" s="238"/>
      <c r="S23" s="238"/>
      <c r="T23" s="238"/>
      <c r="U23" s="238"/>
      <c r="V23" s="250"/>
      <c r="W23" s="250"/>
      <c r="X23" s="250"/>
      <c r="Y23" s="250"/>
      <c r="Z23" s="250"/>
      <c r="AA23" s="238" t="s">
        <v>115</v>
      </c>
      <c r="AB23" s="238"/>
      <c r="AC23" s="238"/>
      <c r="AD23" s="238"/>
      <c r="AE23" s="238"/>
      <c r="AF23" s="238" t="s">
        <v>115</v>
      </c>
      <c r="AG23" s="238"/>
      <c r="AH23" s="238"/>
      <c r="AI23" s="238"/>
      <c r="AJ23" s="238"/>
      <c r="AK23" s="116"/>
    </row>
    <row r="24" spans="2:37" s="114" customFormat="1" ht="38.25" customHeight="1">
      <c r="B24" s="115"/>
      <c r="C24" s="258" t="s">
        <v>185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46" t="s">
        <v>186</v>
      </c>
      <c r="P24" s="246"/>
      <c r="Q24" s="238" t="s">
        <v>115</v>
      </c>
      <c r="R24" s="238"/>
      <c r="S24" s="238"/>
      <c r="T24" s="238"/>
      <c r="U24" s="238"/>
      <c r="V24" s="250">
        <f>V25+V27+'Л7'!V9</f>
        <v>0</v>
      </c>
      <c r="W24" s="250"/>
      <c r="X24" s="250"/>
      <c r="Y24" s="250"/>
      <c r="Z24" s="250"/>
      <c r="AA24" s="238" t="s">
        <v>115</v>
      </c>
      <c r="AB24" s="238"/>
      <c r="AC24" s="238"/>
      <c r="AD24" s="238"/>
      <c r="AE24" s="238"/>
      <c r="AF24" s="238" t="s">
        <v>115</v>
      </c>
      <c r="AG24" s="238"/>
      <c r="AH24" s="238"/>
      <c r="AI24" s="238"/>
      <c r="AJ24" s="238"/>
      <c r="AK24" s="116"/>
    </row>
    <row r="25" spans="2:37" s="114" customFormat="1" ht="12.75" customHeight="1">
      <c r="B25" s="115"/>
      <c r="C25" s="259" t="s">
        <v>100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1"/>
      <c r="O25" s="265" t="s">
        <v>187</v>
      </c>
      <c r="P25" s="246"/>
      <c r="Q25" s="238" t="s">
        <v>115</v>
      </c>
      <c r="R25" s="238"/>
      <c r="S25" s="238"/>
      <c r="T25" s="238"/>
      <c r="U25" s="238"/>
      <c r="V25" s="250"/>
      <c r="W25" s="250"/>
      <c r="X25" s="250"/>
      <c r="Y25" s="250"/>
      <c r="Z25" s="250"/>
      <c r="AA25" s="238" t="s">
        <v>115</v>
      </c>
      <c r="AB25" s="238"/>
      <c r="AC25" s="238"/>
      <c r="AD25" s="238"/>
      <c r="AE25" s="238"/>
      <c r="AF25" s="238" t="s">
        <v>115</v>
      </c>
      <c r="AG25" s="238"/>
      <c r="AH25" s="238"/>
      <c r="AI25" s="238"/>
      <c r="AJ25" s="238"/>
      <c r="AK25" s="116"/>
    </row>
    <row r="26" spans="2:37" s="59" customFormat="1" ht="19.5" customHeight="1">
      <c r="B26" s="60"/>
      <c r="C26" s="262" t="s">
        <v>158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  <c r="O26" s="265"/>
      <c r="P26" s="246"/>
      <c r="Q26" s="238"/>
      <c r="R26" s="238"/>
      <c r="S26" s="238"/>
      <c r="T26" s="238"/>
      <c r="U26" s="238"/>
      <c r="V26" s="250"/>
      <c r="W26" s="250"/>
      <c r="X26" s="250"/>
      <c r="Y26" s="250"/>
      <c r="Z26" s="250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58"/>
    </row>
    <row r="27" spans="2:37" ht="29.25" customHeight="1">
      <c r="B27" s="10"/>
      <c r="C27" s="266" t="s">
        <v>159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46" t="s">
        <v>188</v>
      </c>
      <c r="P27" s="246"/>
      <c r="Q27" s="238" t="s">
        <v>115</v>
      </c>
      <c r="R27" s="238"/>
      <c r="S27" s="238"/>
      <c r="T27" s="238"/>
      <c r="U27" s="238"/>
      <c r="V27" s="250"/>
      <c r="W27" s="250"/>
      <c r="X27" s="250"/>
      <c r="Y27" s="250"/>
      <c r="Z27" s="250"/>
      <c r="AA27" s="238" t="s">
        <v>115</v>
      </c>
      <c r="AB27" s="238"/>
      <c r="AC27" s="238"/>
      <c r="AD27" s="238"/>
      <c r="AE27" s="238"/>
      <c r="AF27" s="238" t="s">
        <v>115</v>
      </c>
      <c r="AG27" s="238"/>
      <c r="AH27" s="238"/>
      <c r="AI27" s="238"/>
      <c r="AJ27" s="238"/>
      <c r="AK27" s="19"/>
    </row>
    <row r="28" spans="2:37" ht="18" customHeight="1">
      <c r="B28" s="10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9"/>
    </row>
    <row r="29" spans="2:37" ht="18" customHeight="1">
      <c r="B29" s="10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35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9"/>
    </row>
    <row r="30" spans="2:37" ht="18" customHeight="1">
      <c r="B30" s="10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9"/>
    </row>
    <row r="31" spans="2:37" ht="18" customHeight="1">
      <c r="B31" s="10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35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9"/>
    </row>
    <row r="32" spans="2:37" ht="18" customHeight="1">
      <c r="B32" s="10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P32" s="135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9"/>
    </row>
    <row r="33" spans="2:37" ht="18" customHeight="1">
      <c r="B33" s="1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  <c r="P33" s="135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9"/>
    </row>
    <row r="34" spans="2:37" ht="12.75" customHeight="1">
      <c r="B34" s="11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76"/>
    </row>
  </sheetData>
  <mergeCells count="96">
    <mergeCell ref="AA27:AE27"/>
    <mergeCell ref="AF27:AJ27"/>
    <mergeCell ref="C27:N27"/>
    <mergeCell ref="O27:P27"/>
    <mergeCell ref="Q27:U27"/>
    <mergeCell ref="V27:Z27"/>
    <mergeCell ref="C25:N25"/>
    <mergeCell ref="O25:P26"/>
    <mergeCell ref="Q25:U26"/>
    <mergeCell ref="V25:Z26"/>
    <mergeCell ref="C26:N26"/>
    <mergeCell ref="V23:Z23"/>
    <mergeCell ref="AA23:AE23"/>
    <mergeCell ref="AF23:AJ23"/>
    <mergeCell ref="C24:N24"/>
    <mergeCell ref="O24:P24"/>
    <mergeCell ref="Q24:U24"/>
    <mergeCell ref="V24:Z24"/>
    <mergeCell ref="AA24:AE24"/>
    <mergeCell ref="AF24:AJ24"/>
    <mergeCell ref="AF21:AJ21"/>
    <mergeCell ref="C22:N22"/>
    <mergeCell ref="O22:P22"/>
    <mergeCell ref="Q22:U22"/>
    <mergeCell ref="V22:Z22"/>
    <mergeCell ref="AA22:AE22"/>
    <mergeCell ref="AF22:AJ22"/>
    <mergeCell ref="C21:N21"/>
    <mergeCell ref="O21:P21"/>
    <mergeCell ref="Q19:U20"/>
    <mergeCell ref="V19:Z20"/>
    <mergeCell ref="C20:N20"/>
    <mergeCell ref="AA21:AE21"/>
    <mergeCell ref="AA15:AE16"/>
    <mergeCell ref="AF15:AJ16"/>
    <mergeCell ref="C16:N16"/>
    <mergeCell ref="C17:N17"/>
    <mergeCell ref="O17:P18"/>
    <mergeCell ref="Q17:U18"/>
    <mergeCell ref="V17:Z18"/>
    <mergeCell ref="AA17:AE18"/>
    <mergeCell ref="AF17:AJ18"/>
    <mergeCell ref="C18:N18"/>
    <mergeCell ref="C15:N15"/>
    <mergeCell ref="O15:P16"/>
    <mergeCell ref="Q15:U16"/>
    <mergeCell ref="V15:Z16"/>
    <mergeCell ref="AA14:AE14"/>
    <mergeCell ref="AF14:AJ14"/>
    <mergeCell ref="C13:N13"/>
    <mergeCell ref="O13:P13"/>
    <mergeCell ref="C14:N14"/>
    <mergeCell ref="O14:P14"/>
    <mergeCell ref="Q14:U14"/>
    <mergeCell ref="V14:Z14"/>
    <mergeCell ref="Q13:U13"/>
    <mergeCell ref="V13:Z13"/>
    <mergeCell ref="AA10:AE10"/>
    <mergeCell ref="AF10:AJ10"/>
    <mergeCell ref="AA11:AE12"/>
    <mergeCell ref="AF11:AJ12"/>
    <mergeCell ref="AA13:AE13"/>
    <mergeCell ref="AF13:AJ13"/>
    <mergeCell ref="O11:P12"/>
    <mergeCell ref="Q11:U12"/>
    <mergeCell ref="V11:Z12"/>
    <mergeCell ref="C12:N12"/>
    <mergeCell ref="AF8:AJ8"/>
    <mergeCell ref="C9:N9"/>
    <mergeCell ref="O9:P9"/>
    <mergeCell ref="Q9:U9"/>
    <mergeCell ref="V9:Z9"/>
    <mergeCell ref="AA9:AE9"/>
    <mergeCell ref="AF9:AJ9"/>
    <mergeCell ref="C8:N8"/>
    <mergeCell ref="O8:P8"/>
    <mergeCell ref="Q8:U8"/>
    <mergeCell ref="V8:Z8"/>
    <mergeCell ref="C4:F4"/>
    <mergeCell ref="AA19:AE20"/>
    <mergeCell ref="AA8:AE8"/>
    <mergeCell ref="C10:N10"/>
    <mergeCell ref="O10:P10"/>
    <mergeCell ref="Q10:U10"/>
    <mergeCell ref="V10:Z10"/>
    <mergeCell ref="C11:N11"/>
    <mergeCell ref="AA25:AE26"/>
    <mergeCell ref="AF25:AJ26"/>
    <mergeCell ref="AF19:AJ20"/>
    <mergeCell ref="C23:N23"/>
    <mergeCell ref="O23:P23"/>
    <mergeCell ref="Q23:U23"/>
    <mergeCell ref="Q21:U21"/>
    <mergeCell ref="V21:Z21"/>
    <mergeCell ref="C19:N19"/>
    <mergeCell ref="O19:P2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AK33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75390625" style="6" customWidth="1"/>
    <col min="11" max="15" width="2.375" style="6" customWidth="1"/>
    <col min="16" max="16" width="3.25390625" style="6" customWidth="1"/>
    <col min="17" max="21" width="2.375" style="6" customWidth="1"/>
    <col min="22" max="33" width="2.625" style="6" customWidth="1"/>
    <col min="34" max="35" width="2.375" style="6" customWidth="1"/>
    <col min="36" max="36" width="1.25" style="6" customWidth="1"/>
    <col min="37" max="37" width="2.625" style="6" customWidth="1"/>
    <col min="38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6</v>
      </c>
      <c r="AI5" s="18">
        <v>7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28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26" t="s">
        <v>96</v>
      </c>
      <c r="AJ7" s="16"/>
      <c r="AK7" s="19"/>
    </row>
    <row r="8" spans="2:37" s="114" customFormat="1" ht="13.5" customHeight="1">
      <c r="B8" s="115"/>
      <c r="C8" s="233">
        <v>1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>
        <v>2</v>
      </c>
      <c r="P8" s="233"/>
      <c r="Q8" s="233">
        <v>3</v>
      </c>
      <c r="R8" s="233"/>
      <c r="S8" s="233"/>
      <c r="T8" s="233"/>
      <c r="U8" s="233"/>
      <c r="V8" s="233">
        <v>4</v>
      </c>
      <c r="W8" s="233"/>
      <c r="X8" s="233"/>
      <c r="Y8" s="233"/>
      <c r="Z8" s="233"/>
      <c r="AA8" s="233">
        <v>5</v>
      </c>
      <c r="AB8" s="233"/>
      <c r="AC8" s="233"/>
      <c r="AD8" s="233"/>
      <c r="AE8" s="233"/>
      <c r="AF8" s="233">
        <v>6</v>
      </c>
      <c r="AG8" s="233"/>
      <c r="AH8" s="233"/>
      <c r="AI8" s="233"/>
      <c r="AJ8" s="233"/>
      <c r="AK8" s="116"/>
    </row>
    <row r="9" spans="2:37" s="114" customFormat="1" ht="21" customHeight="1">
      <c r="B9" s="115"/>
      <c r="C9" s="274" t="s">
        <v>160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46" t="s">
        <v>194</v>
      </c>
      <c r="P9" s="246"/>
      <c r="Q9" s="238" t="s">
        <v>115</v>
      </c>
      <c r="R9" s="238"/>
      <c r="S9" s="238"/>
      <c r="T9" s="238"/>
      <c r="U9" s="238"/>
      <c r="V9" s="250"/>
      <c r="W9" s="250"/>
      <c r="X9" s="250"/>
      <c r="Y9" s="250"/>
      <c r="Z9" s="250"/>
      <c r="AA9" s="238" t="s">
        <v>115</v>
      </c>
      <c r="AB9" s="238"/>
      <c r="AC9" s="238"/>
      <c r="AD9" s="238"/>
      <c r="AE9" s="238"/>
      <c r="AF9" s="238" t="s">
        <v>115</v>
      </c>
      <c r="AG9" s="238"/>
      <c r="AH9" s="238"/>
      <c r="AI9" s="238"/>
      <c r="AJ9" s="238"/>
      <c r="AK9" s="116"/>
    </row>
    <row r="10" spans="2:37" s="114" customFormat="1" ht="34.5" customHeight="1">
      <c r="B10" s="115"/>
      <c r="C10" s="245" t="s">
        <v>213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 t="s">
        <v>195</v>
      </c>
      <c r="P10" s="246"/>
      <c r="Q10" s="238" t="s">
        <v>115</v>
      </c>
      <c r="R10" s="238"/>
      <c r="S10" s="238"/>
      <c r="T10" s="238"/>
      <c r="U10" s="238"/>
      <c r="V10" s="250"/>
      <c r="W10" s="250"/>
      <c r="X10" s="250"/>
      <c r="Y10" s="250"/>
      <c r="Z10" s="250"/>
      <c r="AA10" s="238" t="s">
        <v>115</v>
      </c>
      <c r="AB10" s="238"/>
      <c r="AC10" s="238"/>
      <c r="AD10" s="238"/>
      <c r="AE10" s="238"/>
      <c r="AF10" s="238" t="s">
        <v>115</v>
      </c>
      <c r="AG10" s="238"/>
      <c r="AH10" s="238"/>
      <c r="AI10" s="238"/>
      <c r="AJ10" s="238"/>
      <c r="AK10" s="116"/>
    </row>
    <row r="11" spans="2:37" s="114" customFormat="1" ht="37.5" customHeight="1">
      <c r="B11" s="115"/>
      <c r="C11" s="258" t="s">
        <v>214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46" t="s">
        <v>196</v>
      </c>
      <c r="P11" s="246"/>
      <c r="Q11" s="238" t="s">
        <v>115</v>
      </c>
      <c r="R11" s="238"/>
      <c r="S11" s="238"/>
      <c r="T11" s="238"/>
      <c r="U11" s="238"/>
      <c r="V11" s="250"/>
      <c r="W11" s="250"/>
      <c r="X11" s="250"/>
      <c r="Y11" s="250"/>
      <c r="Z11" s="250"/>
      <c r="AA11" s="238" t="s">
        <v>115</v>
      </c>
      <c r="AB11" s="238"/>
      <c r="AC11" s="238"/>
      <c r="AD11" s="238"/>
      <c r="AE11" s="238"/>
      <c r="AF11" s="238" t="s">
        <v>115</v>
      </c>
      <c r="AG11" s="238"/>
      <c r="AH11" s="238"/>
      <c r="AI11" s="238"/>
      <c r="AJ11" s="238"/>
      <c r="AK11" s="116"/>
    </row>
    <row r="12" spans="2:37" s="114" customFormat="1" ht="15.75" customHeight="1">
      <c r="B12" s="115"/>
      <c r="C12" s="259" t="s">
        <v>100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1"/>
      <c r="O12" s="265" t="s">
        <v>197</v>
      </c>
      <c r="P12" s="246"/>
      <c r="Q12" s="238" t="s">
        <v>115</v>
      </c>
      <c r="R12" s="238"/>
      <c r="S12" s="238"/>
      <c r="T12" s="238"/>
      <c r="U12" s="238"/>
      <c r="V12" s="250"/>
      <c r="W12" s="250"/>
      <c r="X12" s="250"/>
      <c r="Y12" s="250"/>
      <c r="Z12" s="250"/>
      <c r="AA12" s="238" t="s">
        <v>115</v>
      </c>
      <c r="AB12" s="238"/>
      <c r="AC12" s="238"/>
      <c r="AD12" s="238"/>
      <c r="AE12" s="238"/>
      <c r="AF12" s="238" t="s">
        <v>115</v>
      </c>
      <c r="AG12" s="238"/>
      <c r="AH12" s="238"/>
      <c r="AI12" s="238"/>
      <c r="AJ12" s="238"/>
      <c r="AK12" s="132"/>
    </row>
    <row r="13" spans="2:37" s="114" customFormat="1" ht="13.5" customHeight="1">
      <c r="B13" s="115"/>
      <c r="C13" s="262" t="s">
        <v>158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4"/>
      <c r="O13" s="265"/>
      <c r="P13" s="246"/>
      <c r="Q13" s="238"/>
      <c r="R13" s="238"/>
      <c r="S13" s="238"/>
      <c r="T13" s="238"/>
      <c r="U13" s="238"/>
      <c r="V13" s="250"/>
      <c r="W13" s="250"/>
      <c r="X13" s="250"/>
      <c r="Y13" s="250"/>
      <c r="Z13" s="250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132"/>
    </row>
    <row r="14" spans="2:37" s="114" customFormat="1" ht="21" customHeight="1">
      <c r="B14" s="115"/>
      <c r="C14" s="266" t="s">
        <v>159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46" t="s">
        <v>198</v>
      </c>
      <c r="P14" s="246"/>
      <c r="Q14" s="238" t="s">
        <v>115</v>
      </c>
      <c r="R14" s="238"/>
      <c r="S14" s="238"/>
      <c r="T14" s="238"/>
      <c r="U14" s="238"/>
      <c r="V14" s="250"/>
      <c r="W14" s="250"/>
      <c r="X14" s="250"/>
      <c r="Y14" s="250"/>
      <c r="Z14" s="250"/>
      <c r="AA14" s="238" t="s">
        <v>115</v>
      </c>
      <c r="AB14" s="238"/>
      <c r="AC14" s="238"/>
      <c r="AD14" s="238"/>
      <c r="AE14" s="238"/>
      <c r="AF14" s="238" t="s">
        <v>115</v>
      </c>
      <c r="AG14" s="238"/>
      <c r="AH14" s="238"/>
      <c r="AI14" s="238"/>
      <c r="AJ14" s="238"/>
      <c r="AK14" s="132"/>
    </row>
    <row r="15" spans="2:37" s="114" customFormat="1" ht="21" customHeight="1">
      <c r="B15" s="115"/>
      <c r="C15" s="274" t="s">
        <v>160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46" t="s">
        <v>199</v>
      </c>
      <c r="P15" s="246"/>
      <c r="Q15" s="238" t="s">
        <v>115</v>
      </c>
      <c r="R15" s="238"/>
      <c r="S15" s="238"/>
      <c r="T15" s="238"/>
      <c r="U15" s="238"/>
      <c r="V15" s="250"/>
      <c r="W15" s="250"/>
      <c r="X15" s="250"/>
      <c r="Y15" s="250"/>
      <c r="Z15" s="250"/>
      <c r="AA15" s="238" t="s">
        <v>115</v>
      </c>
      <c r="AB15" s="238"/>
      <c r="AC15" s="238"/>
      <c r="AD15" s="238"/>
      <c r="AE15" s="238"/>
      <c r="AF15" s="238" t="s">
        <v>115</v>
      </c>
      <c r="AG15" s="238"/>
      <c r="AH15" s="238"/>
      <c r="AI15" s="238"/>
      <c r="AJ15" s="238"/>
      <c r="AK15" s="132"/>
    </row>
    <row r="16" spans="2:37" s="114" customFormat="1" ht="35.25" customHeight="1">
      <c r="B16" s="115"/>
      <c r="C16" s="245" t="s">
        <v>215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6" t="s">
        <v>200</v>
      </c>
      <c r="P16" s="246"/>
      <c r="Q16" s="238" t="s">
        <v>115</v>
      </c>
      <c r="R16" s="238"/>
      <c r="S16" s="238"/>
      <c r="T16" s="238"/>
      <c r="U16" s="238"/>
      <c r="V16" s="250">
        <f>'Л6'!V15-'Л6'!V23+'Л7'!V10</f>
        <v>0</v>
      </c>
      <c r="W16" s="250"/>
      <c r="X16" s="250"/>
      <c r="Y16" s="250"/>
      <c r="Z16" s="250"/>
      <c r="AA16" s="238" t="s">
        <v>115</v>
      </c>
      <c r="AB16" s="238"/>
      <c r="AC16" s="238"/>
      <c r="AD16" s="238"/>
      <c r="AE16" s="238"/>
      <c r="AF16" s="238" t="s">
        <v>115</v>
      </c>
      <c r="AG16" s="238"/>
      <c r="AH16" s="238"/>
      <c r="AI16" s="238"/>
      <c r="AJ16" s="238"/>
      <c r="AK16" s="116"/>
    </row>
    <row r="17" spans="2:37" s="114" customFormat="1" ht="51" customHeight="1">
      <c r="B17" s="115"/>
      <c r="C17" s="258" t="s">
        <v>201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46" t="s">
        <v>202</v>
      </c>
      <c r="P17" s="246"/>
      <c r="Q17" s="238" t="s">
        <v>115</v>
      </c>
      <c r="R17" s="238"/>
      <c r="S17" s="238"/>
      <c r="T17" s="238"/>
      <c r="U17" s="238"/>
      <c r="V17" s="250">
        <f>V18+V20+V21</f>
        <v>0</v>
      </c>
      <c r="W17" s="250"/>
      <c r="X17" s="250"/>
      <c r="Y17" s="250"/>
      <c r="Z17" s="250"/>
      <c r="AA17" s="238" t="s">
        <v>115</v>
      </c>
      <c r="AB17" s="238"/>
      <c r="AC17" s="238"/>
      <c r="AD17" s="238"/>
      <c r="AE17" s="238"/>
      <c r="AF17" s="238" t="s">
        <v>115</v>
      </c>
      <c r="AG17" s="238"/>
      <c r="AH17" s="238"/>
      <c r="AI17" s="238"/>
      <c r="AJ17" s="238"/>
      <c r="AK17" s="116"/>
    </row>
    <row r="18" spans="2:37" s="114" customFormat="1" ht="13.5" customHeight="1">
      <c r="B18" s="115"/>
      <c r="C18" s="259" t="s">
        <v>100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1"/>
      <c r="O18" s="254" t="s">
        <v>203</v>
      </c>
      <c r="P18" s="275"/>
      <c r="Q18" s="238" t="s">
        <v>115</v>
      </c>
      <c r="R18" s="238"/>
      <c r="S18" s="238"/>
      <c r="T18" s="238"/>
      <c r="U18" s="238"/>
      <c r="V18" s="250">
        <f>'Л6'!V19-'Л6'!V25+'Л7'!V12</f>
        <v>0</v>
      </c>
      <c r="W18" s="250"/>
      <c r="X18" s="250"/>
      <c r="Y18" s="250"/>
      <c r="Z18" s="250"/>
      <c r="AA18" s="238" t="s">
        <v>115</v>
      </c>
      <c r="AB18" s="238"/>
      <c r="AC18" s="238"/>
      <c r="AD18" s="238"/>
      <c r="AE18" s="238"/>
      <c r="AF18" s="238" t="s">
        <v>115</v>
      </c>
      <c r="AG18" s="238"/>
      <c r="AH18" s="238"/>
      <c r="AI18" s="238"/>
      <c r="AJ18" s="238"/>
      <c r="AK18" s="116"/>
    </row>
    <row r="19" spans="2:37" s="114" customFormat="1" ht="24" customHeight="1">
      <c r="B19" s="115"/>
      <c r="C19" s="262" t="s">
        <v>204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4"/>
      <c r="O19" s="256"/>
      <c r="P19" s="276"/>
      <c r="Q19" s="238"/>
      <c r="R19" s="238"/>
      <c r="S19" s="238"/>
      <c r="T19" s="238"/>
      <c r="U19" s="238"/>
      <c r="V19" s="250"/>
      <c r="W19" s="250"/>
      <c r="X19" s="250"/>
      <c r="Y19" s="250"/>
      <c r="Z19" s="250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116"/>
    </row>
    <row r="20" spans="2:37" s="114" customFormat="1" ht="24" customHeight="1">
      <c r="B20" s="115"/>
      <c r="C20" s="266" t="s">
        <v>205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46" t="s">
        <v>206</v>
      </c>
      <c r="P20" s="246"/>
      <c r="Q20" s="238" t="s">
        <v>115</v>
      </c>
      <c r="R20" s="238"/>
      <c r="S20" s="238"/>
      <c r="T20" s="238"/>
      <c r="U20" s="238"/>
      <c r="V20" s="247">
        <f>'Л6'!V21-'Л6'!V27+'Л7'!V14</f>
        <v>0</v>
      </c>
      <c r="W20" s="248"/>
      <c r="X20" s="248"/>
      <c r="Y20" s="248"/>
      <c r="Z20" s="249"/>
      <c r="AA20" s="238" t="s">
        <v>115</v>
      </c>
      <c r="AB20" s="238"/>
      <c r="AC20" s="238"/>
      <c r="AD20" s="238"/>
      <c r="AE20" s="238"/>
      <c r="AF20" s="238" t="s">
        <v>115</v>
      </c>
      <c r="AG20" s="238"/>
      <c r="AH20" s="238"/>
      <c r="AI20" s="238"/>
      <c r="AJ20" s="238"/>
      <c r="AK20" s="116"/>
    </row>
    <row r="21" spans="2:37" s="59" customFormat="1" ht="23.25" customHeight="1">
      <c r="B21" s="60"/>
      <c r="C21" s="274" t="s">
        <v>207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46" t="s">
        <v>208</v>
      </c>
      <c r="P21" s="246"/>
      <c r="Q21" s="238" t="s">
        <v>115</v>
      </c>
      <c r="R21" s="238"/>
      <c r="S21" s="238"/>
      <c r="T21" s="238"/>
      <c r="U21" s="238"/>
      <c r="V21" s="247">
        <f>'Л6'!V22-'Л7'!V9+'Л7'!V15</f>
        <v>0</v>
      </c>
      <c r="W21" s="248"/>
      <c r="X21" s="248"/>
      <c r="Y21" s="248"/>
      <c r="Z21" s="249"/>
      <c r="AA21" s="238" t="s">
        <v>115</v>
      </c>
      <c r="AB21" s="238"/>
      <c r="AC21" s="238"/>
      <c r="AD21" s="238"/>
      <c r="AE21" s="238"/>
      <c r="AF21" s="238" t="s">
        <v>115</v>
      </c>
      <c r="AG21" s="238"/>
      <c r="AH21" s="238"/>
      <c r="AI21" s="238"/>
      <c r="AJ21" s="238"/>
      <c r="AK21" s="58"/>
    </row>
    <row r="22" spans="2:37" ht="82.5" customHeight="1">
      <c r="B22" s="10"/>
      <c r="C22" s="245" t="s">
        <v>315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46" t="s">
        <v>209</v>
      </c>
      <c r="P22" s="246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19"/>
    </row>
    <row r="23" spans="2:37" ht="33" customHeight="1">
      <c r="B23" s="10"/>
      <c r="C23" s="277" t="s">
        <v>216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46" t="s">
        <v>210</v>
      </c>
      <c r="P23" s="246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19"/>
    </row>
    <row r="24" spans="2:37" ht="33.75" customHeight="1">
      <c r="B24" s="10"/>
      <c r="C24" s="277" t="s">
        <v>217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46" t="s">
        <v>211</v>
      </c>
      <c r="P24" s="246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19"/>
    </row>
    <row r="25" spans="2:37" ht="38.25" customHeight="1">
      <c r="B25" s="10"/>
      <c r="C25" s="277" t="s">
        <v>218</v>
      </c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46" t="s">
        <v>212</v>
      </c>
      <c r="P25" s="246"/>
      <c r="Q25" s="250"/>
      <c r="R25" s="250"/>
      <c r="S25" s="250"/>
      <c r="T25" s="250"/>
      <c r="U25" s="250"/>
      <c r="V25" s="238" t="s">
        <v>115</v>
      </c>
      <c r="W25" s="238"/>
      <c r="X25" s="238"/>
      <c r="Y25" s="238"/>
      <c r="Z25" s="238"/>
      <c r="AA25" s="238" t="s">
        <v>115</v>
      </c>
      <c r="AB25" s="238"/>
      <c r="AC25" s="238"/>
      <c r="AD25" s="238"/>
      <c r="AE25" s="238"/>
      <c r="AF25" s="238" t="s">
        <v>115</v>
      </c>
      <c r="AG25" s="238"/>
      <c r="AH25" s="238"/>
      <c r="AI25" s="238"/>
      <c r="AJ25" s="238"/>
      <c r="AK25" s="19"/>
    </row>
    <row r="26" spans="2:37" ht="17.25" customHeight="1">
      <c r="B26" s="10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35"/>
      <c r="P26" s="135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9"/>
    </row>
    <row r="27" spans="2:37" ht="17.25" customHeight="1">
      <c r="B27" s="10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35"/>
      <c r="P27" s="135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9"/>
    </row>
    <row r="28" spans="2:37" ht="17.25" customHeight="1">
      <c r="B28" s="10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35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9"/>
    </row>
    <row r="29" spans="2:37" ht="43.5" customHeight="1">
      <c r="B29" s="10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35"/>
      <c r="P29" s="135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9"/>
    </row>
    <row r="30" spans="2:37" ht="17.25" customHeight="1">
      <c r="B30" s="10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35"/>
      <c r="P30" s="13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9"/>
    </row>
    <row r="31" spans="2:37" ht="18" customHeight="1">
      <c r="B31" s="10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35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9"/>
    </row>
    <row r="32" spans="2:37" ht="18" customHeight="1">
      <c r="B32" s="10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P32" s="135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9"/>
    </row>
    <row r="33" spans="2:37" ht="12.75" customHeight="1">
      <c r="B33" s="11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76"/>
    </row>
  </sheetData>
  <mergeCells count="99">
    <mergeCell ref="AA25:AE25"/>
    <mergeCell ref="AF25:AJ25"/>
    <mergeCell ref="C25:N25"/>
    <mergeCell ref="O25:P25"/>
    <mergeCell ref="Q25:U25"/>
    <mergeCell ref="V25:Z25"/>
    <mergeCell ref="AA24:AE24"/>
    <mergeCell ref="AF24:AJ24"/>
    <mergeCell ref="C23:N23"/>
    <mergeCell ref="O23:P23"/>
    <mergeCell ref="C24:N24"/>
    <mergeCell ref="O24:P24"/>
    <mergeCell ref="Q24:U24"/>
    <mergeCell ref="V24:Z24"/>
    <mergeCell ref="Q23:U23"/>
    <mergeCell ref="V23:Z23"/>
    <mergeCell ref="AA21:AE21"/>
    <mergeCell ref="AF21:AJ21"/>
    <mergeCell ref="AA22:AE22"/>
    <mergeCell ref="AF22:AJ22"/>
    <mergeCell ref="AA23:AE23"/>
    <mergeCell ref="AF23:AJ23"/>
    <mergeCell ref="C22:N22"/>
    <mergeCell ref="O22:P22"/>
    <mergeCell ref="Q22:U22"/>
    <mergeCell ref="V22:Z22"/>
    <mergeCell ref="C21:N21"/>
    <mergeCell ref="O21:P21"/>
    <mergeCell ref="Q21:U21"/>
    <mergeCell ref="V21:Z21"/>
    <mergeCell ref="C20:N20"/>
    <mergeCell ref="O20:P20"/>
    <mergeCell ref="Q20:U20"/>
    <mergeCell ref="V20:Z20"/>
    <mergeCell ref="V18:Z19"/>
    <mergeCell ref="AA18:AE19"/>
    <mergeCell ref="AF18:AJ19"/>
    <mergeCell ref="C19:N19"/>
    <mergeCell ref="C18:N18"/>
    <mergeCell ref="O18:P19"/>
    <mergeCell ref="Q18:U19"/>
    <mergeCell ref="AF16:AJ16"/>
    <mergeCell ref="C17:N17"/>
    <mergeCell ref="O17:P17"/>
    <mergeCell ref="Q17:U17"/>
    <mergeCell ref="V17:Z17"/>
    <mergeCell ref="AA17:AE17"/>
    <mergeCell ref="AF17:AJ17"/>
    <mergeCell ref="C16:N16"/>
    <mergeCell ref="O16:P16"/>
    <mergeCell ref="AA12:AE13"/>
    <mergeCell ref="AF12:AJ13"/>
    <mergeCell ref="V14:Z14"/>
    <mergeCell ref="AA14:AE14"/>
    <mergeCell ref="AF14:AJ14"/>
    <mergeCell ref="C14:N14"/>
    <mergeCell ref="O14:P14"/>
    <mergeCell ref="Q14:U14"/>
    <mergeCell ref="Q16:U16"/>
    <mergeCell ref="C12:N12"/>
    <mergeCell ref="O12:P13"/>
    <mergeCell ref="Q12:U13"/>
    <mergeCell ref="V12:Z13"/>
    <mergeCell ref="C13:N13"/>
    <mergeCell ref="AF10:AJ10"/>
    <mergeCell ref="C11:N11"/>
    <mergeCell ref="O11:P11"/>
    <mergeCell ref="Q11:U11"/>
    <mergeCell ref="V11:Z11"/>
    <mergeCell ref="AA11:AE11"/>
    <mergeCell ref="AF11:AJ11"/>
    <mergeCell ref="C10:N10"/>
    <mergeCell ref="O10:P10"/>
    <mergeCell ref="Q10:U10"/>
    <mergeCell ref="V10:Z10"/>
    <mergeCell ref="V8:Z8"/>
    <mergeCell ref="AA8:AE8"/>
    <mergeCell ref="AA10:AE10"/>
    <mergeCell ref="AF8:AJ8"/>
    <mergeCell ref="C9:N9"/>
    <mergeCell ref="O9:P9"/>
    <mergeCell ref="Q9:U9"/>
    <mergeCell ref="V9:Z9"/>
    <mergeCell ref="AA9:AE9"/>
    <mergeCell ref="AF9:AJ9"/>
    <mergeCell ref="C4:F4"/>
    <mergeCell ref="C8:N8"/>
    <mergeCell ref="O8:P8"/>
    <mergeCell ref="Q8:U8"/>
    <mergeCell ref="AA20:AE20"/>
    <mergeCell ref="AF20:AJ20"/>
    <mergeCell ref="C15:N15"/>
    <mergeCell ref="O15:P15"/>
    <mergeCell ref="Q15:U15"/>
    <mergeCell ref="V15:Z15"/>
    <mergeCell ref="V16:Z16"/>
    <mergeCell ref="AA15:AE15"/>
    <mergeCell ref="AF15:AJ15"/>
    <mergeCell ref="AA16:AE1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AR4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2.125" style="6" customWidth="1"/>
    <col min="4" max="9" width="2.25390625" style="6" customWidth="1"/>
    <col min="10" max="10" width="2.75390625" style="6" customWidth="1"/>
    <col min="11" max="11" width="2.375" style="6" customWidth="1"/>
    <col min="12" max="13" width="2.25390625" style="6" customWidth="1"/>
    <col min="14" max="14" width="2.875" style="6" customWidth="1"/>
    <col min="15" max="15" width="3.125" style="6" customWidth="1"/>
    <col min="16" max="42" width="2.25390625" style="6" customWidth="1"/>
    <col min="43" max="43" width="1.25" style="6" customWidth="1"/>
    <col min="44" max="44" width="2.625" style="6" customWidth="1"/>
    <col min="45" max="16384" width="2.375" style="6" customWidth="1"/>
  </cols>
  <sheetData>
    <row r="1" spans="2:44" s="73" customFormat="1" ht="13.5" customHeight="1">
      <c r="B1" s="74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1"/>
      <c r="AN1" s="1"/>
      <c r="AO1" s="1"/>
      <c r="AP1" s="91"/>
      <c r="AQ1" s="91"/>
      <c r="AR1" s="75"/>
    </row>
    <row r="2" spans="2:44" ht="12.75">
      <c r="B2" s="76"/>
      <c r="C2" s="8"/>
      <c r="D2" s="8"/>
      <c r="E2" s="8"/>
      <c r="F2" s="8"/>
      <c r="G2" s="8"/>
      <c r="H2" s="8"/>
      <c r="I2" s="8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78"/>
    </row>
    <row r="3" spans="2:44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 t="s">
        <v>1</v>
      </c>
      <c r="AC3" s="55" t="str">
        <f>'Л1'!O3</f>
        <v> </v>
      </c>
      <c r="AD3" s="55" t="str">
        <f>'Л1'!P3</f>
        <v> </v>
      </c>
      <c r="AE3" s="55" t="str">
        <f>'Л1'!Q3</f>
        <v> </v>
      </c>
      <c r="AF3" s="55" t="str">
        <f>'Л1'!R3</f>
        <v> </v>
      </c>
      <c r="AG3" s="55" t="str">
        <f>'Л1'!S3</f>
        <v> </v>
      </c>
      <c r="AH3" s="55" t="str">
        <f>'Л1'!T3</f>
        <v> </v>
      </c>
      <c r="AI3" s="55" t="str">
        <f>'Л1'!U3</f>
        <v> </v>
      </c>
      <c r="AJ3" s="55" t="str">
        <f>'Л1'!V3</f>
        <v> </v>
      </c>
      <c r="AK3" s="55" t="str">
        <f>'Л1'!W3</f>
        <v> </v>
      </c>
      <c r="AL3" s="55" t="str">
        <f>'Л1'!X3</f>
        <v> </v>
      </c>
      <c r="AM3" s="55" t="str">
        <f>'Л1'!Y3</f>
        <v> </v>
      </c>
      <c r="AN3" s="55" t="str">
        <f>'Л1'!Z3</f>
        <v> </v>
      </c>
      <c r="AO3" s="11"/>
      <c r="AP3" s="11"/>
      <c r="AQ3" s="11"/>
      <c r="AR3" s="19"/>
    </row>
    <row r="4" spans="2:44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6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9"/>
    </row>
    <row r="5" spans="2:44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 t="s">
        <v>4</v>
      </c>
      <c r="AC5" s="55" t="str">
        <f>'Л1'!O5</f>
        <v> </v>
      </c>
      <c r="AD5" s="55" t="str">
        <f>'Л1'!P5</f>
        <v> </v>
      </c>
      <c r="AE5" s="55" t="str">
        <f>'Л1'!Q5</f>
        <v> </v>
      </c>
      <c r="AF5" s="55" t="str">
        <f>'Л1'!R5</f>
        <v> </v>
      </c>
      <c r="AG5" s="55" t="str">
        <f>'Л1'!S5</f>
        <v> </v>
      </c>
      <c r="AH5" s="55" t="str">
        <f>'Л1'!T5</f>
        <v> </v>
      </c>
      <c r="AI5" s="55" t="str">
        <f>'Л1'!U5</f>
        <v> </v>
      </c>
      <c r="AJ5" s="55" t="str">
        <f>'Л1'!V5</f>
        <v> </v>
      </c>
      <c r="AK5" s="55" t="str">
        <f>'Л1'!W5</f>
        <v> </v>
      </c>
      <c r="AL5" s="15"/>
      <c r="AM5" s="12" t="s">
        <v>5</v>
      </c>
      <c r="AN5" s="17" t="s">
        <v>6</v>
      </c>
      <c r="AO5" s="17" t="s">
        <v>6</v>
      </c>
      <c r="AP5" s="18">
        <v>8</v>
      </c>
      <c r="AQ5" s="63"/>
      <c r="AR5" s="19"/>
    </row>
    <row r="6" spans="2:44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6" t="s">
        <v>143</v>
      </c>
      <c r="AQ6" s="16"/>
      <c r="AR6" s="19"/>
    </row>
    <row r="7" spans="2:44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6" t="s">
        <v>120</v>
      </c>
      <c r="AQ7" s="16"/>
      <c r="AR7" s="19"/>
    </row>
    <row r="8" spans="2:44" ht="51" customHeight="1">
      <c r="B8" s="10"/>
      <c r="C8" s="279" t="s">
        <v>219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93"/>
    </row>
    <row r="9" spans="2:44" s="114" customFormat="1" ht="19.5" customHeight="1">
      <c r="B9" s="115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 t="s">
        <v>83</v>
      </c>
      <c r="O9" s="282"/>
      <c r="P9" s="285" t="s">
        <v>231</v>
      </c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5" t="s">
        <v>220</v>
      </c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7"/>
      <c r="AR9" s="116"/>
    </row>
    <row r="10" spans="2:44" s="114" customFormat="1" ht="27.75" customHeight="1">
      <c r="B10" s="115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3"/>
      <c r="O10" s="284"/>
      <c r="P10" s="288" t="s">
        <v>316</v>
      </c>
      <c r="Q10" s="288"/>
      <c r="R10" s="288"/>
      <c r="S10" s="288"/>
      <c r="T10" s="288"/>
      <c r="U10" s="288" t="s">
        <v>155</v>
      </c>
      <c r="V10" s="288"/>
      <c r="W10" s="288"/>
      <c r="X10" s="288"/>
      <c r="Y10" s="288"/>
      <c r="Z10" s="288" t="s">
        <v>221</v>
      </c>
      <c r="AA10" s="288"/>
      <c r="AB10" s="288"/>
      <c r="AC10" s="288"/>
      <c r="AD10" s="288"/>
      <c r="AE10" s="288" t="s">
        <v>316</v>
      </c>
      <c r="AF10" s="288"/>
      <c r="AG10" s="288"/>
      <c r="AH10" s="288"/>
      <c r="AI10" s="288"/>
      <c r="AJ10" s="288" t="s">
        <v>155</v>
      </c>
      <c r="AK10" s="288"/>
      <c r="AL10" s="288"/>
      <c r="AM10" s="288"/>
      <c r="AN10" s="288" t="s">
        <v>221</v>
      </c>
      <c r="AO10" s="288"/>
      <c r="AP10" s="288"/>
      <c r="AQ10" s="288"/>
      <c r="AR10" s="116"/>
    </row>
    <row r="11" spans="2:44" s="114" customFormat="1" ht="15" customHeight="1">
      <c r="B11" s="115"/>
      <c r="C11" s="280">
        <v>1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>
        <v>2</v>
      </c>
      <c r="O11" s="280"/>
      <c r="P11" s="280">
        <v>3</v>
      </c>
      <c r="Q11" s="280"/>
      <c r="R11" s="280"/>
      <c r="S11" s="280"/>
      <c r="T11" s="280"/>
      <c r="U11" s="280">
        <v>4</v>
      </c>
      <c r="V11" s="280"/>
      <c r="W11" s="280"/>
      <c r="X11" s="280"/>
      <c r="Y11" s="280"/>
      <c r="Z11" s="280">
        <v>5</v>
      </c>
      <c r="AA11" s="280"/>
      <c r="AB11" s="280"/>
      <c r="AC11" s="280"/>
      <c r="AD11" s="280"/>
      <c r="AE11" s="280">
        <v>6</v>
      </c>
      <c r="AF11" s="280"/>
      <c r="AG11" s="280"/>
      <c r="AH11" s="280"/>
      <c r="AI11" s="280"/>
      <c r="AJ11" s="280">
        <v>7</v>
      </c>
      <c r="AK11" s="280"/>
      <c r="AL11" s="280"/>
      <c r="AM11" s="280"/>
      <c r="AN11" s="280">
        <v>8</v>
      </c>
      <c r="AO11" s="280"/>
      <c r="AP11" s="280"/>
      <c r="AQ11" s="280"/>
      <c r="AR11" s="116"/>
    </row>
    <row r="12" spans="2:44" s="114" customFormat="1" ht="27" customHeight="1">
      <c r="B12" s="115"/>
      <c r="C12" s="237" t="s">
        <v>375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46" t="s">
        <v>86</v>
      </c>
      <c r="O12" s="246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116"/>
    </row>
    <row r="13" spans="2:44" s="114" customFormat="1" ht="13.5" customHeight="1">
      <c r="B13" s="115"/>
      <c r="C13" s="289" t="s">
        <v>378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54" t="s">
        <v>88</v>
      </c>
      <c r="O13" s="255"/>
      <c r="P13" s="239">
        <f>SUM(P15:T16)</f>
        <v>0</v>
      </c>
      <c r="Q13" s="240"/>
      <c r="R13" s="240"/>
      <c r="S13" s="240"/>
      <c r="T13" s="240"/>
      <c r="U13" s="239">
        <f>SUM(U15:Y16)</f>
        <v>0</v>
      </c>
      <c r="V13" s="240"/>
      <c r="W13" s="240"/>
      <c r="X13" s="240"/>
      <c r="Y13" s="240"/>
      <c r="Z13" s="239">
        <f>SUM(Z15:AD16)</f>
        <v>0</v>
      </c>
      <c r="AA13" s="240"/>
      <c r="AB13" s="240"/>
      <c r="AC13" s="240"/>
      <c r="AD13" s="240"/>
      <c r="AE13" s="239">
        <f>AE15</f>
        <v>0</v>
      </c>
      <c r="AF13" s="240"/>
      <c r="AG13" s="240"/>
      <c r="AH13" s="240"/>
      <c r="AI13" s="240"/>
      <c r="AJ13" s="239">
        <f>AJ15</f>
        <v>0</v>
      </c>
      <c r="AK13" s="240"/>
      <c r="AL13" s="240"/>
      <c r="AM13" s="240"/>
      <c r="AN13" s="239">
        <f>AN15</f>
        <v>0</v>
      </c>
      <c r="AO13" s="240"/>
      <c r="AP13" s="240"/>
      <c r="AQ13" s="241"/>
      <c r="AR13" s="116"/>
    </row>
    <row r="14" spans="2:44" s="114" customFormat="1" ht="13.5" customHeight="1">
      <c r="B14" s="115"/>
      <c r="C14" s="290" t="s">
        <v>222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56"/>
      <c r="O14" s="257"/>
      <c r="P14" s="242"/>
      <c r="Q14" s="243"/>
      <c r="R14" s="243"/>
      <c r="S14" s="243"/>
      <c r="T14" s="243"/>
      <c r="U14" s="242"/>
      <c r="V14" s="243"/>
      <c r="W14" s="243"/>
      <c r="X14" s="243"/>
      <c r="Y14" s="243"/>
      <c r="Z14" s="242"/>
      <c r="AA14" s="243"/>
      <c r="AB14" s="243"/>
      <c r="AC14" s="243"/>
      <c r="AD14" s="243"/>
      <c r="AE14" s="242"/>
      <c r="AF14" s="243"/>
      <c r="AG14" s="243"/>
      <c r="AH14" s="243"/>
      <c r="AI14" s="243"/>
      <c r="AJ14" s="242"/>
      <c r="AK14" s="243"/>
      <c r="AL14" s="243"/>
      <c r="AM14" s="243"/>
      <c r="AN14" s="242"/>
      <c r="AO14" s="243"/>
      <c r="AP14" s="243"/>
      <c r="AQ14" s="244"/>
      <c r="AR14" s="116"/>
    </row>
    <row r="15" spans="2:44" s="114" customFormat="1" ht="27" customHeight="1">
      <c r="B15" s="115"/>
      <c r="C15" s="278" t="s">
        <v>376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46" t="s">
        <v>127</v>
      </c>
      <c r="O15" s="246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116"/>
    </row>
    <row r="16" spans="2:44" s="114" customFormat="1" ht="27" customHeight="1">
      <c r="B16" s="115"/>
      <c r="C16" s="278" t="s">
        <v>377</v>
      </c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91" t="s">
        <v>223</v>
      </c>
      <c r="O16" s="291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3" t="s">
        <v>224</v>
      </c>
      <c r="AF16" s="293"/>
      <c r="AG16" s="293"/>
      <c r="AH16" s="293"/>
      <c r="AI16" s="293"/>
      <c r="AJ16" s="293" t="s">
        <v>224</v>
      </c>
      <c r="AK16" s="293"/>
      <c r="AL16" s="293"/>
      <c r="AM16" s="293"/>
      <c r="AN16" s="293" t="s">
        <v>224</v>
      </c>
      <c r="AO16" s="293"/>
      <c r="AP16" s="293"/>
      <c r="AQ16" s="293"/>
      <c r="AR16" s="116"/>
    </row>
    <row r="17" spans="2:44" s="114" customFormat="1" ht="13.5" customHeight="1">
      <c r="B17" s="115"/>
      <c r="C17" s="294" t="s">
        <v>226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6"/>
      <c r="N17" s="254" t="s">
        <v>90</v>
      </c>
      <c r="O17" s="255"/>
      <c r="P17" s="239">
        <f>SUM(P19:T20)</f>
        <v>0</v>
      </c>
      <c r="Q17" s="240"/>
      <c r="R17" s="240"/>
      <c r="S17" s="240"/>
      <c r="T17" s="240"/>
      <c r="U17" s="239">
        <f>SUM(U19:Y20)</f>
        <v>0</v>
      </c>
      <c r="V17" s="240"/>
      <c r="W17" s="240"/>
      <c r="X17" s="240"/>
      <c r="Y17" s="240"/>
      <c r="Z17" s="239">
        <f>SUM(Z19:AD20)</f>
        <v>0</v>
      </c>
      <c r="AA17" s="240"/>
      <c r="AB17" s="240"/>
      <c r="AC17" s="240"/>
      <c r="AD17" s="240"/>
      <c r="AE17" s="239">
        <f>AE19</f>
        <v>0</v>
      </c>
      <c r="AF17" s="240"/>
      <c r="AG17" s="240"/>
      <c r="AH17" s="240"/>
      <c r="AI17" s="240"/>
      <c r="AJ17" s="239">
        <f>AJ19</f>
        <v>0</v>
      </c>
      <c r="AK17" s="240"/>
      <c r="AL17" s="240"/>
      <c r="AM17" s="240"/>
      <c r="AN17" s="239">
        <f>AN19</f>
        <v>0</v>
      </c>
      <c r="AO17" s="240"/>
      <c r="AP17" s="240"/>
      <c r="AQ17" s="241"/>
      <c r="AR17" s="132"/>
    </row>
    <row r="18" spans="2:44" s="114" customFormat="1" ht="13.5" customHeight="1">
      <c r="B18" s="115"/>
      <c r="C18" s="290" t="s">
        <v>222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56"/>
      <c r="O18" s="257"/>
      <c r="P18" s="242"/>
      <c r="Q18" s="243"/>
      <c r="R18" s="243"/>
      <c r="S18" s="243"/>
      <c r="T18" s="243"/>
      <c r="U18" s="242"/>
      <c r="V18" s="243"/>
      <c r="W18" s="243"/>
      <c r="X18" s="243"/>
      <c r="Y18" s="243"/>
      <c r="Z18" s="242"/>
      <c r="AA18" s="243"/>
      <c r="AB18" s="243"/>
      <c r="AC18" s="243"/>
      <c r="AD18" s="243"/>
      <c r="AE18" s="242"/>
      <c r="AF18" s="243"/>
      <c r="AG18" s="243"/>
      <c r="AH18" s="243"/>
      <c r="AI18" s="243"/>
      <c r="AJ18" s="242"/>
      <c r="AK18" s="243"/>
      <c r="AL18" s="243"/>
      <c r="AM18" s="243"/>
      <c r="AN18" s="242"/>
      <c r="AO18" s="243"/>
      <c r="AP18" s="243"/>
      <c r="AQ18" s="244"/>
      <c r="AR18" s="132"/>
    </row>
    <row r="19" spans="2:44" s="114" customFormat="1" ht="27" customHeight="1">
      <c r="B19" s="115"/>
      <c r="C19" s="278" t="s">
        <v>227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91" t="s">
        <v>128</v>
      </c>
      <c r="O19" s="291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132"/>
    </row>
    <row r="20" spans="2:44" s="114" customFormat="1" ht="27" customHeight="1">
      <c r="B20" s="115"/>
      <c r="C20" s="300" t="s">
        <v>228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246" t="s">
        <v>225</v>
      </c>
      <c r="O20" s="246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38" t="s">
        <v>224</v>
      </c>
      <c r="AF20" s="238"/>
      <c r="AG20" s="238"/>
      <c r="AH20" s="238"/>
      <c r="AI20" s="238"/>
      <c r="AJ20" s="238" t="s">
        <v>224</v>
      </c>
      <c r="AK20" s="238"/>
      <c r="AL20" s="238"/>
      <c r="AM20" s="238"/>
      <c r="AN20" s="238" t="s">
        <v>224</v>
      </c>
      <c r="AO20" s="238"/>
      <c r="AP20" s="238"/>
      <c r="AQ20" s="238"/>
      <c r="AR20" s="132"/>
    </row>
    <row r="21" spans="2:44" s="114" customFormat="1" ht="13.5" customHeight="1">
      <c r="B21" s="115"/>
      <c r="C21" s="297" t="s">
        <v>230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N21" s="254" t="s">
        <v>92</v>
      </c>
      <c r="O21" s="255"/>
      <c r="P21" s="239">
        <f>P12+P13+P17</f>
        <v>0</v>
      </c>
      <c r="Q21" s="240"/>
      <c r="R21" s="240"/>
      <c r="S21" s="240"/>
      <c r="T21" s="240"/>
      <c r="U21" s="239">
        <f>U12+U13+U17</f>
        <v>0</v>
      </c>
      <c r="V21" s="240"/>
      <c r="W21" s="240"/>
      <c r="X21" s="240"/>
      <c r="Y21" s="240"/>
      <c r="Z21" s="239">
        <f>Z12+Z13+Z17</f>
        <v>0</v>
      </c>
      <c r="AA21" s="240"/>
      <c r="AB21" s="240"/>
      <c r="AC21" s="240"/>
      <c r="AD21" s="240"/>
      <c r="AE21" s="239">
        <f>AE12+AE13+AE17</f>
        <v>0</v>
      </c>
      <c r="AF21" s="240"/>
      <c r="AG21" s="240"/>
      <c r="AH21" s="240"/>
      <c r="AI21" s="240"/>
      <c r="AJ21" s="239">
        <f>AJ12+AJ13+AJ17</f>
        <v>0</v>
      </c>
      <c r="AK21" s="240"/>
      <c r="AL21" s="240"/>
      <c r="AM21" s="240"/>
      <c r="AN21" s="239">
        <f>AN12+AN13+AN17</f>
        <v>0</v>
      </c>
      <c r="AO21" s="240"/>
      <c r="AP21" s="240"/>
      <c r="AQ21" s="241"/>
      <c r="AR21" s="132"/>
    </row>
    <row r="22" spans="2:44" s="114" customFormat="1" ht="13.5" customHeight="1">
      <c r="B22" s="115"/>
      <c r="C22" s="297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256"/>
      <c r="O22" s="257"/>
      <c r="P22" s="242"/>
      <c r="Q22" s="243"/>
      <c r="R22" s="243"/>
      <c r="S22" s="243"/>
      <c r="T22" s="243"/>
      <c r="U22" s="242"/>
      <c r="V22" s="243"/>
      <c r="W22" s="243"/>
      <c r="X22" s="243"/>
      <c r="Y22" s="243"/>
      <c r="Z22" s="242"/>
      <c r="AA22" s="243"/>
      <c r="AB22" s="243"/>
      <c r="AC22" s="243"/>
      <c r="AD22" s="243"/>
      <c r="AE22" s="242"/>
      <c r="AF22" s="243"/>
      <c r="AG22" s="243"/>
      <c r="AH22" s="243"/>
      <c r="AI22" s="243"/>
      <c r="AJ22" s="242"/>
      <c r="AK22" s="243"/>
      <c r="AL22" s="243"/>
      <c r="AM22" s="243"/>
      <c r="AN22" s="242"/>
      <c r="AO22" s="243"/>
      <c r="AP22" s="243"/>
      <c r="AQ22" s="244"/>
      <c r="AR22" s="132"/>
    </row>
    <row r="23" spans="2:44" s="114" customFormat="1" ht="27" customHeight="1">
      <c r="B23" s="115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246" t="s">
        <v>129</v>
      </c>
      <c r="O23" s="246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132"/>
    </row>
    <row r="24" spans="2:44" s="114" customFormat="1" ht="27" customHeight="1">
      <c r="B24" s="115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291" t="s">
        <v>229</v>
      </c>
      <c r="O24" s="291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116"/>
    </row>
    <row r="25" spans="2:44" s="114" customFormat="1" ht="27" customHeight="1">
      <c r="B25" s="115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246" t="s">
        <v>94</v>
      </c>
      <c r="O25" s="246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116"/>
    </row>
    <row r="26" spans="2:44" s="114" customFormat="1" ht="15" customHeight="1">
      <c r="B26" s="115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18"/>
      <c r="W26" s="118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6"/>
    </row>
    <row r="27" spans="2:44" s="114" customFormat="1" ht="15" customHeight="1">
      <c r="B27" s="115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18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6"/>
    </row>
    <row r="28" spans="2:44" s="114" customFormat="1" ht="15" customHeight="1">
      <c r="B28" s="115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18"/>
      <c r="W28" s="118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6"/>
    </row>
    <row r="29" spans="2:44" s="114" customFormat="1" ht="15" customHeight="1">
      <c r="B29" s="11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18"/>
      <c r="W29" s="118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6"/>
    </row>
    <row r="30" spans="2:44" s="114" customFormat="1" ht="15" customHeight="1">
      <c r="B30" s="11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18"/>
      <c r="W30" s="118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6"/>
    </row>
    <row r="31" spans="2:44" s="114" customFormat="1" ht="15" customHeight="1">
      <c r="B31" s="11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18"/>
      <c r="W31" s="118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6"/>
    </row>
    <row r="32" spans="2:44" s="114" customFormat="1" ht="15" customHeight="1">
      <c r="B32" s="115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18"/>
      <c r="W32" s="118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6"/>
    </row>
    <row r="33" spans="2:44" s="114" customFormat="1" ht="15" customHeight="1">
      <c r="B33" s="115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18"/>
      <c r="W33" s="118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6"/>
    </row>
    <row r="34" spans="2:44" s="114" customFormat="1" ht="15" customHeight="1">
      <c r="B34" s="11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18"/>
      <c r="W34" s="118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6"/>
    </row>
    <row r="35" spans="2:44" s="114" customFormat="1" ht="15" customHeight="1">
      <c r="B35" s="115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18"/>
      <c r="W35" s="118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6"/>
    </row>
    <row r="36" spans="2:44" s="114" customFormat="1" ht="15" customHeight="1">
      <c r="B36" s="115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18"/>
      <c r="W36" s="118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6"/>
    </row>
    <row r="37" spans="2:44" s="114" customFormat="1" ht="15" customHeight="1">
      <c r="B37" s="11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18"/>
      <c r="W37" s="118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6"/>
    </row>
    <row r="38" spans="2:44" s="114" customFormat="1" ht="15" customHeight="1">
      <c r="B38" s="115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18"/>
      <c r="W38" s="118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6"/>
    </row>
    <row r="39" spans="2:44" s="114" customFormat="1" ht="15" customHeight="1">
      <c r="B39" s="115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18"/>
      <c r="W39" s="118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6"/>
    </row>
    <row r="40" spans="2:44" s="114" customFormat="1" ht="15" customHeight="1">
      <c r="B40" s="115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18"/>
      <c r="W40" s="118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6"/>
    </row>
    <row r="41" spans="2:44" s="114" customFormat="1" ht="15" customHeight="1">
      <c r="B41" s="11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18"/>
      <c r="W41" s="118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6"/>
    </row>
    <row r="42" spans="2:44" s="114" customFormat="1" ht="15" customHeight="1">
      <c r="B42" s="115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18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6"/>
    </row>
    <row r="43" spans="2:44" s="114" customFormat="1" ht="14.25" customHeight="1">
      <c r="B43" s="115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18"/>
      <c r="W43" s="118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6"/>
    </row>
    <row r="44" spans="2:44" s="114" customFormat="1" ht="34.5" customHeight="1">
      <c r="B44" s="115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18"/>
      <c r="W44" s="118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6"/>
    </row>
    <row r="45" spans="2:44" s="114" customFormat="1" ht="33.75" customHeight="1">
      <c r="B45" s="115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18"/>
      <c r="W45" s="118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6"/>
    </row>
    <row r="46" spans="2:44" s="114" customFormat="1" ht="22.5" customHeight="1">
      <c r="B46" s="115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18"/>
      <c r="W46" s="118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6"/>
    </row>
    <row r="47" spans="2:44" s="59" customFormat="1" ht="9" customHeight="1">
      <c r="B47" s="60"/>
      <c r="C47" s="5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9"/>
      <c r="X47" s="109"/>
      <c r="Y47" s="109"/>
      <c r="Z47" s="109"/>
      <c r="AA47" s="109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57"/>
      <c r="AR47" s="58"/>
    </row>
    <row r="48" spans="2:44" ht="9" customHeight="1">
      <c r="B48" s="10"/>
      <c r="C48" s="79"/>
      <c r="D48" s="3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35"/>
      <c r="X48" s="35"/>
      <c r="Y48" s="35"/>
      <c r="Z48" s="35"/>
      <c r="AA48" s="12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11"/>
      <c r="AM48" s="11"/>
      <c r="AN48" s="11"/>
      <c r="AO48" s="11"/>
      <c r="AP48" s="11"/>
      <c r="AQ48" s="11"/>
      <c r="AR48" s="19"/>
    </row>
    <row r="49" spans="2:44" ht="12.75" customHeight="1">
      <c r="B49" s="11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76"/>
    </row>
  </sheetData>
  <mergeCells count="108">
    <mergeCell ref="AE24:AI24"/>
    <mergeCell ref="AJ24:AM24"/>
    <mergeCell ref="AN24:AQ24"/>
    <mergeCell ref="N25:O25"/>
    <mergeCell ref="P25:T25"/>
    <mergeCell ref="U25:Y25"/>
    <mergeCell ref="Z25:AD25"/>
    <mergeCell ref="AE25:AI25"/>
    <mergeCell ref="AJ25:AM25"/>
    <mergeCell ref="AN25:AQ25"/>
    <mergeCell ref="N24:O24"/>
    <mergeCell ref="P24:T24"/>
    <mergeCell ref="U24:Y24"/>
    <mergeCell ref="Z24:AD24"/>
    <mergeCell ref="AE23:AI23"/>
    <mergeCell ref="AJ23:AM23"/>
    <mergeCell ref="AN23:AQ23"/>
    <mergeCell ref="C20:M20"/>
    <mergeCell ref="N23:O23"/>
    <mergeCell ref="P23:T23"/>
    <mergeCell ref="U23:Y23"/>
    <mergeCell ref="Z23:AD23"/>
    <mergeCell ref="Z21:AD22"/>
    <mergeCell ref="AE21:AI22"/>
    <mergeCell ref="AJ21:AM22"/>
    <mergeCell ref="AN21:AQ22"/>
    <mergeCell ref="N21:O22"/>
    <mergeCell ref="P21:T22"/>
    <mergeCell ref="U21:Y22"/>
    <mergeCell ref="C21:M22"/>
    <mergeCell ref="C19:M19"/>
    <mergeCell ref="AE19:AI19"/>
    <mergeCell ref="P19:T19"/>
    <mergeCell ref="U19:Y19"/>
    <mergeCell ref="Z19:AD19"/>
    <mergeCell ref="AJ19:AM19"/>
    <mergeCell ref="AN19:AQ19"/>
    <mergeCell ref="N20:O20"/>
    <mergeCell ref="P20:T20"/>
    <mergeCell ref="U20:Y20"/>
    <mergeCell ref="Z20:AD20"/>
    <mergeCell ref="AE20:AI20"/>
    <mergeCell ref="AJ20:AM20"/>
    <mergeCell ref="AN20:AQ20"/>
    <mergeCell ref="N19:O19"/>
    <mergeCell ref="AJ17:AM18"/>
    <mergeCell ref="AN17:AQ18"/>
    <mergeCell ref="C17:M17"/>
    <mergeCell ref="N17:O18"/>
    <mergeCell ref="P17:T18"/>
    <mergeCell ref="U17:Y18"/>
    <mergeCell ref="C18:M18"/>
    <mergeCell ref="Z17:AD18"/>
    <mergeCell ref="AE17:AI18"/>
    <mergeCell ref="Z16:AD16"/>
    <mergeCell ref="AE16:AI16"/>
    <mergeCell ref="AJ16:AM16"/>
    <mergeCell ref="AN16:AQ16"/>
    <mergeCell ref="C16:M16"/>
    <mergeCell ref="N16:O16"/>
    <mergeCell ref="P16:T16"/>
    <mergeCell ref="U16:Y16"/>
    <mergeCell ref="Z13:AD14"/>
    <mergeCell ref="AE13:AI14"/>
    <mergeCell ref="AJ13:AM14"/>
    <mergeCell ref="AN13:AQ14"/>
    <mergeCell ref="C13:M13"/>
    <mergeCell ref="N13:O14"/>
    <mergeCell ref="P13:T14"/>
    <mergeCell ref="U13:Y14"/>
    <mergeCell ref="C14:M14"/>
    <mergeCell ref="AN11:AQ11"/>
    <mergeCell ref="C12:M12"/>
    <mergeCell ref="N12:O12"/>
    <mergeCell ref="P12:T12"/>
    <mergeCell ref="U12:Y12"/>
    <mergeCell ref="Z12:AD12"/>
    <mergeCell ref="AE12:AI12"/>
    <mergeCell ref="AJ12:AM12"/>
    <mergeCell ref="AN12:AQ12"/>
    <mergeCell ref="AE10:AI10"/>
    <mergeCell ref="AJ10:AM10"/>
    <mergeCell ref="AN10:AQ10"/>
    <mergeCell ref="C11:M11"/>
    <mergeCell ref="N11:O11"/>
    <mergeCell ref="P11:T11"/>
    <mergeCell ref="U11:Y11"/>
    <mergeCell ref="Z11:AD11"/>
    <mergeCell ref="AE11:AI11"/>
    <mergeCell ref="AJ11:AM11"/>
    <mergeCell ref="C4:F4"/>
    <mergeCell ref="C8:AQ8"/>
    <mergeCell ref="C9:M9"/>
    <mergeCell ref="N9:O10"/>
    <mergeCell ref="P9:AD9"/>
    <mergeCell ref="AE9:AQ9"/>
    <mergeCell ref="C10:M10"/>
    <mergeCell ref="P10:T10"/>
    <mergeCell ref="U10:Y10"/>
    <mergeCell ref="Z10:AD10"/>
    <mergeCell ref="C15:M15"/>
    <mergeCell ref="N15:O15"/>
    <mergeCell ref="P15:T15"/>
    <mergeCell ref="U15:Y15"/>
    <mergeCell ref="Z15:AD15"/>
    <mergeCell ref="AE15:AI15"/>
    <mergeCell ref="AJ15:AM15"/>
    <mergeCell ref="AN15:AQ1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B1:AK3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75390625" style="6" customWidth="1"/>
    <col min="11" max="15" width="2.375" style="6" customWidth="1"/>
    <col min="16" max="16" width="3.25390625" style="6" customWidth="1"/>
    <col min="17" max="21" width="2.375" style="6" customWidth="1"/>
    <col min="22" max="33" width="2.625" style="6" customWidth="1"/>
    <col min="34" max="35" width="2.375" style="6" customWidth="1"/>
    <col min="36" max="36" width="1.25" style="6" customWidth="1"/>
    <col min="37" max="37" width="2.625" style="6" customWidth="1"/>
    <col min="38" max="16384" width="2.375" style="6" customWidth="1"/>
  </cols>
  <sheetData>
    <row r="1" spans="2:37" s="73" customFormat="1" ht="13.5" customHeight="1">
      <c r="B1" s="74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1"/>
      <c r="AJ1" s="91"/>
      <c r="AK1" s="75"/>
    </row>
    <row r="2" spans="2:37" ht="12.75">
      <c r="B2" s="76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5" t="str">
        <f>'Л1'!O3</f>
        <v> </v>
      </c>
      <c r="W3" s="55" t="str">
        <f>'Л1'!P3</f>
        <v> </v>
      </c>
      <c r="X3" s="55" t="str">
        <f>'Л1'!Q3</f>
        <v> </v>
      </c>
      <c r="Y3" s="55" t="str">
        <f>'Л1'!R3</f>
        <v> </v>
      </c>
      <c r="Z3" s="55" t="str">
        <f>'Л1'!S3</f>
        <v> </v>
      </c>
      <c r="AA3" s="55" t="str">
        <f>'Л1'!T3</f>
        <v> </v>
      </c>
      <c r="AB3" s="55" t="str">
        <f>'Л1'!U3</f>
        <v> </v>
      </c>
      <c r="AC3" s="55" t="str">
        <f>'Л1'!V3</f>
        <v> </v>
      </c>
      <c r="AD3" s="55" t="str">
        <f>'Л1'!W3</f>
        <v> </v>
      </c>
      <c r="AE3" s="55" t="str">
        <f>'Л1'!X3</f>
        <v> </v>
      </c>
      <c r="AF3" s="55" t="str">
        <f>'Л1'!Y3</f>
        <v> </v>
      </c>
      <c r="AG3" s="55" t="str">
        <f>'Л1'!Z3</f>
        <v> </v>
      </c>
      <c r="AH3" s="11"/>
      <c r="AI3" s="11"/>
      <c r="AJ3" s="11"/>
      <c r="AK3" s="19"/>
    </row>
    <row r="4" spans="2:37" ht="12.75">
      <c r="B4" s="10"/>
      <c r="C4" s="207"/>
      <c r="D4" s="207"/>
      <c r="E4" s="207"/>
      <c r="F4" s="20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5" t="str">
        <f>'Л1'!O5</f>
        <v> </v>
      </c>
      <c r="W5" s="55" t="str">
        <f>'Л1'!P5</f>
        <v> </v>
      </c>
      <c r="X5" s="55" t="str">
        <f>'Л1'!Q5</f>
        <v> </v>
      </c>
      <c r="Y5" s="55" t="str">
        <f>'Л1'!R5</f>
        <v> </v>
      </c>
      <c r="Z5" s="55" t="str">
        <f>'Л1'!S5</f>
        <v> </v>
      </c>
      <c r="AA5" s="55" t="str">
        <f>'Л1'!T5</f>
        <v> </v>
      </c>
      <c r="AB5" s="55" t="str">
        <f>'Л1'!U5</f>
        <v> </v>
      </c>
      <c r="AC5" s="55" t="str">
        <f>'Л1'!V5</f>
        <v> </v>
      </c>
      <c r="AD5" s="55" t="str">
        <f>'Л1'!W5</f>
        <v> </v>
      </c>
      <c r="AE5" s="15"/>
      <c r="AF5" s="12" t="s">
        <v>5</v>
      </c>
      <c r="AG5" s="17" t="s">
        <v>6</v>
      </c>
      <c r="AH5" s="17" t="s">
        <v>6</v>
      </c>
      <c r="AI5" s="18">
        <v>9</v>
      </c>
      <c r="AJ5" s="63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143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122</v>
      </c>
      <c r="AJ7" s="16"/>
      <c r="AK7" s="19"/>
    </row>
    <row r="8" spans="2:37" ht="67.5" customHeight="1">
      <c r="B8" s="10"/>
      <c r="C8" s="216" t="s">
        <v>236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93"/>
    </row>
    <row r="9" spans="2:37" ht="12.75" customHeight="1">
      <c r="B9" s="1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13" t="s">
        <v>153</v>
      </c>
      <c r="AK9" s="93"/>
    </row>
    <row r="10" spans="2:37" s="114" customFormat="1" ht="26.25" customHeight="1">
      <c r="B10" s="115"/>
      <c r="C10" s="233" t="s">
        <v>97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 t="s">
        <v>83</v>
      </c>
      <c r="P10" s="233"/>
      <c r="Q10" s="233" t="s">
        <v>154</v>
      </c>
      <c r="R10" s="233"/>
      <c r="S10" s="233"/>
      <c r="T10" s="233"/>
      <c r="U10" s="233"/>
      <c r="V10" s="233" t="s">
        <v>155</v>
      </c>
      <c r="W10" s="233"/>
      <c r="X10" s="233"/>
      <c r="Y10" s="233"/>
      <c r="Z10" s="233"/>
      <c r="AA10" s="233" t="s">
        <v>156</v>
      </c>
      <c r="AB10" s="233"/>
      <c r="AC10" s="233"/>
      <c r="AD10" s="233"/>
      <c r="AE10" s="233"/>
      <c r="AF10" s="233" t="s">
        <v>157</v>
      </c>
      <c r="AG10" s="233"/>
      <c r="AH10" s="233"/>
      <c r="AI10" s="233"/>
      <c r="AJ10" s="233"/>
      <c r="AK10" s="116"/>
    </row>
    <row r="11" spans="2:37" s="114" customFormat="1" ht="13.5" customHeight="1">
      <c r="B11" s="115"/>
      <c r="C11" s="233">
        <v>1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>
        <v>2</v>
      </c>
      <c r="P11" s="233"/>
      <c r="Q11" s="233">
        <v>3</v>
      </c>
      <c r="R11" s="233"/>
      <c r="S11" s="233"/>
      <c r="T11" s="233"/>
      <c r="U11" s="233"/>
      <c r="V11" s="233">
        <v>4</v>
      </c>
      <c r="W11" s="233"/>
      <c r="X11" s="233"/>
      <c r="Y11" s="233"/>
      <c r="Z11" s="233"/>
      <c r="AA11" s="233">
        <v>5</v>
      </c>
      <c r="AB11" s="233"/>
      <c r="AC11" s="233"/>
      <c r="AD11" s="233"/>
      <c r="AE11" s="233"/>
      <c r="AF11" s="233">
        <v>6</v>
      </c>
      <c r="AG11" s="233"/>
      <c r="AH11" s="233"/>
      <c r="AI11" s="233"/>
      <c r="AJ11" s="233"/>
      <c r="AK11" s="116"/>
    </row>
    <row r="12" spans="2:37" s="114" customFormat="1" ht="29.25" customHeight="1">
      <c r="B12" s="115"/>
      <c r="C12" s="237" t="s">
        <v>232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46" t="s">
        <v>86</v>
      </c>
      <c r="P12" s="246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116"/>
    </row>
    <row r="13" spans="2:37" s="114" customFormat="1" ht="33.75" customHeight="1">
      <c r="B13" s="115"/>
      <c r="C13" s="301" t="s">
        <v>126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246" t="s">
        <v>121</v>
      </c>
      <c r="P13" s="246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116"/>
    </row>
    <row r="14" spans="2:37" s="114" customFormat="1" ht="29.25" customHeight="1">
      <c r="B14" s="115"/>
      <c r="C14" s="245" t="s">
        <v>237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6" t="s">
        <v>88</v>
      </c>
      <c r="P14" s="246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116"/>
    </row>
    <row r="15" spans="2:37" s="114" customFormat="1" ht="29.25" customHeight="1">
      <c r="B15" s="115"/>
      <c r="C15" s="301" t="s">
        <v>126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246" t="s">
        <v>127</v>
      </c>
      <c r="P15" s="246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116"/>
    </row>
    <row r="16" spans="2:37" s="114" customFormat="1" ht="29.25" customHeight="1">
      <c r="B16" s="115"/>
      <c r="C16" s="237" t="s">
        <v>233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46" t="s">
        <v>90</v>
      </c>
      <c r="P16" s="246"/>
      <c r="Q16" s="222"/>
      <c r="R16" s="222"/>
      <c r="S16" s="222"/>
      <c r="T16" s="222"/>
      <c r="U16" s="222"/>
      <c r="V16" s="236" t="s">
        <v>224</v>
      </c>
      <c r="W16" s="236"/>
      <c r="X16" s="236"/>
      <c r="Y16" s="236"/>
      <c r="Z16" s="236"/>
      <c r="AA16" s="236" t="s">
        <v>224</v>
      </c>
      <c r="AB16" s="236"/>
      <c r="AC16" s="236"/>
      <c r="AD16" s="236"/>
      <c r="AE16" s="236"/>
      <c r="AF16" s="236" t="s">
        <v>224</v>
      </c>
      <c r="AG16" s="236"/>
      <c r="AH16" s="236"/>
      <c r="AI16" s="236"/>
      <c r="AJ16" s="236"/>
      <c r="AK16" s="132"/>
    </row>
    <row r="17" spans="2:37" s="114" customFormat="1" ht="29.25" customHeight="1">
      <c r="B17" s="115"/>
      <c r="C17" s="301" t="s">
        <v>126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246" t="s">
        <v>128</v>
      </c>
      <c r="P17" s="246"/>
      <c r="Q17" s="222"/>
      <c r="R17" s="222"/>
      <c r="S17" s="222"/>
      <c r="T17" s="222"/>
      <c r="U17" s="222"/>
      <c r="V17" s="236" t="s">
        <v>224</v>
      </c>
      <c r="W17" s="236"/>
      <c r="X17" s="236"/>
      <c r="Y17" s="236"/>
      <c r="Z17" s="236"/>
      <c r="AA17" s="236" t="s">
        <v>224</v>
      </c>
      <c r="AB17" s="236"/>
      <c r="AC17" s="236"/>
      <c r="AD17" s="236"/>
      <c r="AE17" s="236"/>
      <c r="AF17" s="236" t="s">
        <v>224</v>
      </c>
      <c r="AG17" s="236"/>
      <c r="AH17" s="236"/>
      <c r="AI17" s="236"/>
      <c r="AJ17" s="236"/>
      <c r="AK17" s="132"/>
    </row>
    <row r="18" spans="2:37" s="114" customFormat="1" ht="29.25" customHeight="1">
      <c r="B18" s="115"/>
      <c r="C18" s="245" t="s">
        <v>234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 t="s">
        <v>92</v>
      </c>
      <c r="P18" s="246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132"/>
    </row>
    <row r="19" spans="2:37" s="114" customFormat="1" ht="29.25" customHeight="1">
      <c r="B19" s="115"/>
      <c r="C19" s="301" t="s">
        <v>126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246" t="s">
        <v>129</v>
      </c>
      <c r="P19" s="246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132"/>
    </row>
    <row r="20" spans="2:37" s="114" customFormat="1" ht="48" customHeight="1">
      <c r="B20" s="115"/>
      <c r="C20" s="245" t="s">
        <v>238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6" t="s">
        <v>94</v>
      </c>
      <c r="P20" s="246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132"/>
    </row>
    <row r="21" spans="2:37" s="114" customFormat="1" ht="29.25" customHeight="1">
      <c r="B21" s="115"/>
      <c r="C21" s="301" t="s">
        <v>126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246" t="s">
        <v>235</v>
      </c>
      <c r="P21" s="246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116"/>
    </row>
    <row r="22" spans="2:37" s="114" customFormat="1" ht="54" customHeight="1">
      <c r="B22" s="115"/>
      <c r="C22" s="245" t="s">
        <v>239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 t="s">
        <v>131</v>
      </c>
      <c r="P22" s="246"/>
      <c r="Q22" s="222">
        <f>Q14-Q16-Q20</f>
        <v>0</v>
      </c>
      <c r="R22" s="222"/>
      <c r="S22" s="222"/>
      <c r="T22" s="222"/>
      <c r="U22" s="222"/>
      <c r="V22" s="222">
        <f>V14-V20</f>
        <v>0</v>
      </c>
      <c r="W22" s="222"/>
      <c r="X22" s="222"/>
      <c r="Y22" s="222"/>
      <c r="Z22" s="222"/>
      <c r="AA22" s="222">
        <f>AA14-AA20</f>
        <v>0</v>
      </c>
      <c r="AB22" s="222"/>
      <c r="AC22" s="222"/>
      <c r="AD22" s="222"/>
      <c r="AE22" s="222"/>
      <c r="AF22" s="222">
        <f>AF14-AF20</f>
        <v>0</v>
      </c>
      <c r="AG22" s="222"/>
      <c r="AH22" s="222"/>
      <c r="AI22" s="222"/>
      <c r="AJ22" s="222"/>
      <c r="AK22" s="116"/>
    </row>
    <row r="23" spans="2:37" s="114" customFormat="1" ht="14.25" customHeight="1">
      <c r="B23" s="11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18"/>
      <c r="P23" s="118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6"/>
    </row>
    <row r="24" spans="2:37" s="114" customFormat="1" ht="14.25" customHeight="1">
      <c r="B24" s="11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18"/>
      <c r="P24" s="118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6"/>
    </row>
    <row r="25" spans="2:37" s="114" customFormat="1" ht="14.25" customHeight="1">
      <c r="B25" s="115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18"/>
      <c r="P25" s="118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6"/>
    </row>
    <row r="26" spans="2:37" s="114" customFormat="1" ht="14.25" customHeight="1">
      <c r="B26" s="115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18"/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6"/>
    </row>
    <row r="27" spans="2:37" s="114" customFormat="1" ht="14.25" customHeight="1">
      <c r="B27" s="115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18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6"/>
    </row>
    <row r="28" spans="2:37" s="114" customFormat="1" ht="14.25" customHeight="1">
      <c r="B28" s="115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18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6"/>
    </row>
    <row r="29" spans="2:37" s="114" customFormat="1" ht="14.25" customHeight="1">
      <c r="B29" s="11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18"/>
      <c r="P29" s="118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6"/>
    </row>
    <row r="30" spans="2:37" s="114" customFormat="1" ht="14.25" customHeight="1">
      <c r="B30" s="11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18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6"/>
    </row>
    <row r="31" spans="2:37" s="114" customFormat="1" ht="14.25" customHeight="1">
      <c r="B31" s="11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18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6"/>
    </row>
    <row r="32" spans="2:37" s="114" customFormat="1" ht="14.25" customHeight="1">
      <c r="B32" s="115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18"/>
      <c r="P32" s="118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6"/>
    </row>
    <row r="33" spans="2:37" s="114" customFormat="1" ht="14.25" customHeight="1">
      <c r="B33" s="115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18"/>
      <c r="P33" s="118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6"/>
    </row>
    <row r="34" spans="2:37" s="114" customFormat="1" ht="10.5" customHeight="1">
      <c r="B34" s="11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18"/>
      <c r="P34" s="118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6"/>
    </row>
    <row r="35" spans="2:37" s="114" customFormat="1" ht="10.5" customHeight="1">
      <c r="B35" s="115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18"/>
      <c r="P35" s="118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6"/>
    </row>
    <row r="36" spans="2:37" s="114" customFormat="1" ht="10.5" customHeight="1">
      <c r="B36" s="115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8"/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6"/>
    </row>
    <row r="37" spans="2:37" s="59" customFormat="1" ht="9" customHeight="1">
      <c r="B37" s="60"/>
      <c r="C37" s="5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  <c r="Q37" s="109"/>
      <c r="R37" s="109"/>
      <c r="S37" s="109"/>
      <c r="T37" s="109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57"/>
      <c r="AK37" s="58"/>
    </row>
    <row r="38" spans="2:37" ht="9" customHeight="1">
      <c r="B38" s="10"/>
      <c r="C38" s="79"/>
      <c r="D38" s="3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5"/>
      <c r="Q38" s="35"/>
      <c r="R38" s="35"/>
      <c r="S38" s="35"/>
      <c r="T38" s="12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11"/>
      <c r="AF38" s="11"/>
      <c r="AG38" s="11"/>
      <c r="AH38" s="11"/>
      <c r="AI38" s="11"/>
      <c r="AJ38" s="11"/>
      <c r="AK38" s="19"/>
    </row>
    <row r="39" spans="2:37" ht="12.75" customHeight="1">
      <c r="B39" s="11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76"/>
    </row>
  </sheetData>
  <mergeCells count="80">
    <mergeCell ref="O20:P20"/>
    <mergeCell ref="AA22:AE22"/>
    <mergeCell ref="AF22:AJ22"/>
    <mergeCell ref="C22:N22"/>
    <mergeCell ref="O22:P22"/>
    <mergeCell ref="Q22:U22"/>
    <mergeCell ref="V22:Z22"/>
    <mergeCell ref="C19:N19"/>
    <mergeCell ref="AA20:AE20"/>
    <mergeCell ref="AF20:AJ20"/>
    <mergeCell ref="C21:N21"/>
    <mergeCell ref="O21:P21"/>
    <mergeCell ref="Q21:U21"/>
    <mergeCell ref="V21:Z21"/>
    <mergeCell ref="AA21:AE21"/>
    <mergeCell ref="AF21:AJ21"/>
    <mergeCell ref="C20:N20"/>
    <mergeCell ref="AF15:AJ15"/>
    <mergeCell ref="C16:N16"/>
    <mergeCell ref="O16:P16"/>
    <mergeCell ref="Q16:U16"/>
    <mergeCell ref="V16:Z16"/>
    <mergeCell ref="AA16:AE16"/>
    <mergeCell ref="AF16:AJ16"/>
    <mergeCell ref="V19:Z19"/>
    <mergeCell ref="AA19:AE19"/>
    <mergeCell ref="Q20:U20"/>
    <mergeCell ref="V20:Z20"/>
    <mergeCell ref="V17:Z17"/>
    <mergeCell ref="AF19:AJ19"/>
    <mergeCell ref="C18:N18"/>
    <mergeCell ref="O18:P18"/>
    <mergeCell ref="Q18:U18"/>
    <mergeCell ref="V18:Z18"/>
    <mergeCell ref="AA18:AE18"/>
    <mergeCell ref="AF18:AJ18"/>
    <mergeCell ref="O19:P19"/>
    <mergeCell ref="Q19:U19"/>
    <mergeCell ref="AA17:AE17"/>
    <mergeCell ref="AF17:AJ17"/>
    <mergeCell ref="C15:N15"/>
    <mergeCell ref="O15:P15"/>
    <mergeCell ref="Q15:U15"/>
    <mergeCell ref="V15:Z15"/>
    <mergeCell ref="AA15:AE15"/>
    <mergeCell ref="C17:N17"/>
    <mergeCell ref="O17:P17"/>
    <mergeCell ref="Q17:U17"/>
    <mergeCell ref="C14:N14"/>
    <mergeCell ref="O14:P14"/>
    <mergeCell ref="Q14:U14"/>
    <mergeCell ref="V14:Z14"/>
    <mergeCell ref="AA12:AE12"/>
    <mergeCell ref="AF12:AJ12"/>
    <mergeCell ref="C13:N13"/>
    <mergeCell ref="O13:P13"/>
    <mergeCell ref="Q13:U13"/>
    <mergeCell ref="V13:Z13"/>
    <mergeCell ref="AA14:AE14"/>
    <mergeCell ref="AF14:AJ14"/>
    <mergeCell ref="AA13:AE13"/>
    <mergeCell ref="AF13:AJ13"/>
    <mergeCell ref="AA11:AE11"/>
    <mergeCell ref="AF11:AJ11"/>
    <mergeCell ref="C12:N12"/>
    <mergeCell ref="O12:P12"/>
    <mergeCell ref="C11:N11"/>
    <mergeCell ref="O11:P11"/>
    <mergeCell ref="Q11:U11"/>
    <mergeCell ref="V11:Z11"/>
    <mergeCell ref="Q12:U12"/>
    <mergeCell ref="V12:Z12"/>
    <mergeCell ref="AA10:AE10"/>
    <mergeCell ref="AF10:AJ10"/>
    <mergeCell ref="C4:F4"/>
    <mergeCell ref="C8:AJ8"/>
    <mergeCell ref="C10:N10"/>
    <mergeCell ref="O10:P10"/>
    <mergeCell ref="Q10:U10"/>
    <mergeCell ref="V10:Z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2005-03-09T09:18:07Z</cp:lastPrinted>
  <dcterms:created xsi:type="dcterms:W3CDTF">2005-02-25T07:57:43Z</dcterms:created>
  <dcterms:modified xsi:type="dcterms:W3CDTF">2006-01-23T15:38:32Z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